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企业社保补贴" sheetId="1" r:id="rId1"/>
    <sheet name="高校毕业生" sheetId="2" r:id="rId2"/>
    <sheet name="公益性岗位补贴" sheetId="3" r:id="rId3"/>
    <sheet name="见习补贴" sheetId="4" r:id="rId4"/>
    <sheet name="招工补贴" sheetId="5" r:id="rId5"/>
    <sheet name="区级充分就业社区" sheetId="6" r:id="rId6"/>
  </sheets>
  <definedNames/>
  <calcPr fullCalcOnLoad="1"/>
</workbook>
</file>

<file path=xl/sharedStrings.xml><?xml version="1.0" encoding="utf-8"?>
<sst xmlns="http://schemas.openxmlformats.org/spreadsheetml/2006/main" count="100" uniqueCount="77">
  <si>
    <t>附件一</t>
  </si>
  <si>
    <t xml:space="preserve">2022年企业吸纳就业困难人员（含脱贫劳动力）社保补贴申报明细                </t>
  </si>
  <si>
    <t>序号</t>
  </si>
  <si>
    <t>单位</t>
  </si>
  <si>
    <t>社保补贴人数（人）</t>
  </si>
  <si>
    <t>社保补贴总额</t>
  </si>
  <si>
    <t>养老补贴金额（元）</t>
  </si>
  <si>
    <t>医疗补贴金额（元）</t>
  </si>
  <si>
    <t>失业补贴金额（元）</t>
  </si>
  <si>
    <t>备注</t>
  </si>
  <si>
    <t>湖南飞沃优联工业科技有限公司</t>
  </si>
  <si>
    <t>4人脱贫劳动力</t>
  </si>
  <si>
    <t>常德银骏纺织有限公司</t>
  </si>
  <si>
    <t>常德天鼎丰非织造布有限公司</t>
  </si>
  <si>
    <t>2人脱贫劳动力</t>
  </si>
  <si>
    <t>常德市伊康食品有限公司</t>
  </si>
  <si>
    <r>
      <t>1</t>
    </r>
    <r>
      <rPr>
        <sz val="11"/>
        <color indexed="8"/>
        <rFont val="宋体"/>
        <family val="0"/>
      </rPr>
      <t>人脱贫劳动力</t>
    </r>
  </si>
  <si>
    <t>常德市西洞庭管理区人民医院</t>
  </si>
  <si>
    <t>常德市文华交通运输有限公司西洞庭分公司</t>
  </si>
  <si>
    <t>湖南坤鼎数控科技有限公司</t>
  </si>
  <si>
    <t>湖南粤海饲料有限公司</t>
  </si>
  <si>
    <t>常德市西洞庭管理区祝丰镇人民政府</t>
  </si>
  <si>
    <t>合计</t>
  </si>
  <si>
    <t>附件二</t>
  </si>
  <si>
    <t xml:space="preserve">2022年企业吸纳高校毕业生社保补贴申报明细                </t>
  </si>
  <si>
    <t>湖南澳华农牧科技有限公司</t>
  </si>
  <si>
    <t>附件三</t>
  </si>
  <si>
    <t>2022年公益性岗位补贴</t>
  </si>
  <si>
    <t>单位名称</t>
  </si>
  <si>
    <t>公益性岗位补贴标准</t>
  </si>
  <si>
    <t>补贴
人数</t>
  </si>
  <si>
    <t>补贴总
金额（元）</t>
  </si>
  <si>
    <t>1-3月828元/月（4月起930元/月）</t>
  </si>
  <si>
    <t>常德市西洞庭管理区第一中学</t>
  </si>
  <si>
    <t>常德市西洞庭管理区民政局</t>
  </si>
  <si>
    <t>附件四</t>
  </si>
  <si>
    <t>2022年西洞庭管理区见习补贴</t>
  </si>
  <si>
    <t>见习补贴标准</t>
  </si>
  <si>
    <t>补贴月数</t>
  </si>
  <si>
    <t>1550元/月</t>
  </si>
  <si>
    <t>附件五</t>
  </si>
  <si>
    <t xml:space="preserve">2022年乡镇劳保站用工奖励补贴、招工经费明细表                </t>
  </si>
  <si>
    <t xml:space="preserve">                                               2020年12月                                         单位：元，人</t>
  </si>
  <si>
    <t>单位简称</t>
  </si>
  <si>
    <t>稳岗人数</t>
  </si>
  <si>
    <t>招工奖励
标准</t>
  </si>
  <si>
    <t>2022年新招人数</t>
  </si>
  <si>
    <t>招工工作经费</t>
  </si>
  <si>
    <t>金额</t>
  </si>
  <si>
    <t>蒿子港镇劳保站</t>
  </si>
  <si>
    <t>中河口镇劳保站</t>
  </si>
  <si>
    <t>十美堂镇劳保站</t>
  </si>
  <si>
    <t>韩公渡镇劳保站</t>
  </si>
  <si>
    <t>周家店镇劳保站</t>
  </si>
  <si>
    <t>石公桥镇劳保站</t>
  </si>
  <si>
    <t>常德裕隆人力资源服务有限公司</t>
  </si>
  <si>
    <t>500元/人</t>
  </si>
  <si>
    <t>合计：</t>
  </si>
  <si>
    <t>附件六</t>
  </si>
  <si>
    <t>2022年区级充分就业社区（村）</t>
  </si>
  <si>
    <t>社区（村）</t>
  </si>
  <si>
    <t>补贴金额（元）</t>
  </si>
  <si>
    <t>育才社区</t>
  </si>
  <si>
    <t>沙河社区</t>
  </si>
  <si>
    <t>东北湾社区</t>
  </si>
  <si>
    <t>金凤山村</t>
  </si>
  <si>
    <t>民安村</t>
  </si>
  <si>
    <t>清水塘社区</t>
  </si>
  <si>
    <t>白芷湖社区</t>
  </si>
  <si>
    <t>彭家洲社区</t>
  </si>
  <si>
    <t>毡帽湖社区</t>
  </si>
  <si>
    <t>果园社区</t>
  </si>
  <si>
    <t>天福社区</t>
  </si>
  <si>
    <t>紫湾村</t>
  </si>
  <si>
    <t>涂家湖村</t>
  </si>
  <si>
    <t>港口村</t>
  </si>
  <si>
    <t>唐林村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</si>
</sst>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0_ "/>
    <numFmt numFmtId="181" formatCode="0_ "/>
  </numFmts>
  <fonts count="73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24"/>
      <name val="宋体"/>
      <family val="0"/>
    </font>
    <font>
      <b/>
      <sz val="16"/>
      <name val="宋体"/>
      <family val="0"/>
    </font>
    <font>
      <sz val="14"/>
      <name val="Arial"/>
      <family val="2"/>
    </font>
    <font>
      <sz val="14"/>
      <name val="宋体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b/>
      <sz val="2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sz val="9"/>
      <color indexed="8"/>
      <name val="Microsoft YaHei"/>
      <family val="2"/>
    </font>
    <font>
      <sz val="10"/>
      <color indexed="8"/>
      <name val="Arial"/>
      <family val="2"/>
    </font>
    <font>
      <b/>
      <sz val="26"/>
      <name val="宋体"/>
      <family val="0"/>
    </font>
    <font>
      <b/>
      <sz val="12"/>
      <name val="宋体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22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b/>
      <sz val="28"/>
      <color theme="1"/>
      <name val="Calibri"/>
      <family val="0"/>
    </font>
    <font>
      <sz val="9"/>
      <color rgb="FF000000"/>
      <name val="Microsoft YaHei"/>
      <family val="2"/>
    </font>
    <font>
      <sz val="10"/>
      <color theme="1"/>
      <name val="Arial"/>
      <family val="2"/>
    </font>
    <font>
      <b/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Arial"/>
      <family val="2"/>
    </font>
    <font>
      <sz val="11"/>
      <color theme="1"/>
      <name val="宋体"/>
      <family val="0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3" fontId="1" fillId="33" borderId="9" xfId="0" applyNumberFormat="1" applyFont="1" applyFill="1" applyBorder="1" applyAlignment="1">
      <alignment horizontal="right" vertical="center" wrapText="1"/>
    </xf>
    <xf numFmtId="181" fontId="1" fillId="33" borderId="9" xfId="0" applyNumberFormat="1" applyFont="1" applyFill="1" applyBorder="1" applyAlignment="1">
      <alignment horizontal="right" vertical="center" wrapText="1"/>
    </xf>
    <xf numFmtId="43" fontId="1" fillId="33" borderId="9" xfId="0" applyNumberFormat="1" applyFont="1" applyFill="1" applyBorder="1" applyAlignment="1">
      <alignment horizontal="right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right" vertical="center"/>
    </xf>
    <xf numFmtId="180" fontId="40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right" vertical="center" wrapText="1"/>
    </xf>
    <xf numFmtId="43" fontId="1" fillId="0" borderId="9" xfId="0" applyNumberFormat="1" applyFont="1" applyFill="1" applyBorder="1" applyAlignment="1">
      <alignment horizontal="right" vertical="center" wrapText="1"/>
    </xf>
    <xf numFmtId="43" fontId="1" fillId="0" borderId="9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180" fontId="64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5" fillId="0" borderId="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180" fontId="40" fillId="0" borderId="9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17" fillId="0" borderId="0" xfId="0" applyFont="1" applyFill="1" applyAlignment="1">
      <alignment horizontal="center" vertical="top" wrapText="1"/>
    </xf>
    <xf numFmtId="0" fontId="18" fillId="0" borderId="9" xfId="0" applyFont="1" applyFill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/>
    </xf>
    <xf numFmtId="0" fontId="69" fillId="33" borderId="9" xfId="0" applyFont="1" applyFill="1" applyBorder="1" applyAlignment="1">
      <alignment horizontal="center" vertical="center" wrapText="1"/>
    </xf>
    <xf numFmtId="49" fontId="69" fillId="0" borderId="9" xfId="0" applyNumberFormat="1" applyFont="1" applyBorder="1" applyAlignment="1">
      <alignment horizontal="center" vertical="center"/>
    </xf>
    <xf numFmtId="0" fontId="70" fillId="0" borderId="9" xfId="0" applyFont="1" applyBorder="1" applyAlignment="1">
      <alignment horizontal="center" vertical="center"/>
    </xf>
    <xf numFmtId="180" fontId="70" fillId="0" borderId="9" xfId="0" applyNumberFormat="1" applyFont="1" applyBorder="1" applyAlignment="1">
      <alignment horizontal="center" vertical="center"/>
    </xf>
    <xf numFmtId="0" fontId="70" fillId="0" borderId="9" xfId="0" applyFont="1" applyBorder="1" applyAlignment="1">
      <alignment/>
    </xf>
    <xf numFmtId="49" fontId="2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80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/>
    </xf>
    <xf numFmtId="0" fontId="71" fillId="33" borderId="9" xfId="0" applyFont="1" applyFill="1" applyBorder="1" applyAlignment="1">
      <alignment horizontal="center" vertical="center" wrapText="1"/>
    </xf>
    <xf numFmtId="49" fontId="71" fillId="0" borderId="9" xfId="0" applyNumberFormat="1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180" fontId="72" fillId="0" borderId="9" xfId="0" applyNumberFormat="1" applyFont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0" fontId="72" fillId="0" borderId="9" xfId="0" applyFont="1" applyBorder="1" applyAlignment="1">
      <alignment/>
    </xf>
    <xf numFmtId="0" fontId="1" fillId="33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180" fontId="21" fillId="0" borderId="9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SheetLayoutView="100" workbookViewId="0" topLeftCell="A1">
      <selection activeCell="G8" sqref="G8"/>
    </sheetView>
  </sheetViews>
  <sheetFormatPr defaultColWidth="9.140625" defaultRowHeight="12.75"/>
  <cols>
    <col min="1" max="1" width="9.00390625" style="0" customWidth="1"/>
    <col min="2" max="2" width="42.00390625" style="0" customWidth="1"/>
    <col min="3" max="3" width="11.7109375" style="0" customWidth="1"/>
    <col min="4" max="4" width="12.28125" style="0" customWidth="1"/>
    <col min="5" max="7" width="23.00390625" style="0" customWidth="1"/>
    <col min="8" max="8" width="15.421875" style="0" customWidth="1"/>
  </cols>
  <sheetData>
    <row r="1" spans="1:7" ht="21.75" customHeight="1">
      <c r="A1" s="11" t="s">
        <v>0</v>
      </c>
      <c r="B1" s="11"/>
      <c r="C1" s="11"/>
      <c r="D1" s="11"/>
      <c r="E1" s="12"/>
      <c r="F1" s="12"/>
      <c r="G1" s="12"/>
    </row>
    <row r="2" spans="1:8" ht="60.75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42.75" customHeight="1">
      <c r="A3" s="54" t="s">
        <v>2</v>
      </c>
      <c r="B3" s="54" t="s">
        <v>3</v>
      </c>
      <c r="C3" s="54" t="s">
        <v>4</v>
      </c>
      <c r="D3" s="54" t="s">
        <v>5</v>
      </c>
      <c r="E3" s="55" t="s">
        <v>6</v>
      </c>
      <c r="F3" s="55" t="s">
        <v>7</v>
      </c>
      <c r="G3" s="55" t="s">
        <v>8</v>
      </c>
      <c r="H3" s="54" t="s">
        <v>9</v>
      </c>
    </row>
    <row r="4" spans="1:8" s="52" customFormat="1" ht="31.5" customHeight="1">
      <c r="A4" s="65">
        <v>1</v>
      </c>
      <c r="B4" s="66" t="s">
        <v>10</v>
      </c>
      <c r="C4" s="67">
        <v>4</v>
      </c>
      <c r="D4" s="68">
        <f aca="true" t="shared" si="0" ref="D4:D12">E4+F4+G4</f>
        <v>28751.76</v>
      </c>
      <c r="E4" s="68">
        <v>19391.68</v>
      </c>
      <c r="F4" s="68">
        <v>8511.46</v>
      </c>
      <c r="G4" s="68">
        <v>848.62</v>
      </c>
      <c r="H4" s="69" t="s">
        <v>11</v>
      </c>
    </row>
    <row r="5" spans="1:8" s="52" customFormat="1" ht="31.5" customHeight="1">
      <c r="A5" s="65">
        <v>2</v>
      </c>
      <c r="B5" s="66" t="s">
        <v>12</v>
      </c>
      <c r="C5" s="67">
        <v>1</v>
      </c>
      <c r="D5" s="68">
        <f t="shared" si="0"/>
        <v>8469.72</v>
      </c>
      <c r="E5" s="68">
        <v>5713.92</v>
      </c>
      <c r="F5" s="68">
        <v>2503.5</v>
      </c>
      <c r="G5" s="68">
        <v>252.3</v>
      </c>
      <c r="H5" s="70"/>
    </row>
    <row r="6" spans="1:8" s="52" customFormat="1" ht="31.5" customHeight="1">
      <c r="A6" s="65">
        <v>3</v>
      </c>
      <c r="B6" s="66" t="s">
        <v>13</v>
      </c>
      <c r="C6" s="67">
        <v>2</v>
      </c>
      <c r="D6" s="68">
        <f t="shared" si="0"/>
        <v>12806.550000000001</v>
      </c>
      <c r="E6" s="68">
        <v>8649.6</v>
      </c>
      <c r="F6" s="68">
        <v>3778.5</v>
      </c>
      <c r="G6" s="68">
        <v>378.45</v>
      </c>
      <c r="H6" s="69" t="s">
        <v>14</v>
      </c>
    </row>
    <row r="7" spans="1:8" s="52" customFormat="1" ht="31.5" customHeight="1">
      <c r="A7" s="65">
        <v>4</v>
      </c>
      <c r="B7" s="66" t="s">
        <v>15</v>
      </c>
      <c r="C7" s="67">
        <v>6</v>
      </c>
      <c r="D7" s="68">
        <f t="shared" si="0"/>
        <v>52698.96</v>
      </c>
      <c r="E7" s="68">
        <v>35530.72</v>
      </c>
      <c r="F7" s="68">
        <v>15601.75</v>
      </c>
      <c r="G7" s="68">
        <v>1566.49</v>
      </c>
      <c r="H7" s="71" t="s">
        <v>16</v>
      </c>
    </row>
    <row r="8" spans="1:8" s="52" customFormat="1" ht="31.5" customHeight="1">
      <c r="A8" s="65">
        <v>5</v>
      </c>
      <c r="B8" s="66" t="s">
        <v>17</v>
      </c>
      <c r="C8" s="67">
        <v>4</v>
      </c>
      <c r="D8" s="68">
        <f t="shared" si="0"/>
        <v>41306.72</v>
      </c>
      <c r="E8" s="68">
        <v>30283.52</v>
      </c>
      <c r="F8" s="68">
        <v>10014</v>
      </c>
      <c r="G8" s="68">
        <v>1009.2</v>
      </c>
      <c r="H8" s="72"/>
    </row>
    <row r="9" spans="1:8" s="52" customFormat="1" ht="31.5" customHeight="1">
      <c r="A9" s="65">
        <v>6</v>
      </c>
      <c r="B9" s="66" t="s">
        <v>18</v>
      </c>
      <c r="C9" s="67">
        <v>2</v>
      </c>
      <c r="D9" s="68">
        <f t="shared" si="0"/>
        <v>19199.18</v>
      </c>
      <c r="E9" s="68">
        <v>12943.68</v>
      </c>
      <c r="F9" s="68">
        <v>5684.41</v>
      </c>
      <c r="G9" s="68">
        <v>571.09</v>
      </c>
      <c r="H9" s="72"/>
    </row>
    <row r="10" spans="1:8" s="52" customFormat="1" ht="31.5" customHeight="1">
      <c r="A10" s="65">
        <v>7</v>
      </c>
      <c r="B10" s="66" t="s">
        <v>19</v>
      </c>
      <c r="C10" s="67">
        <v>10</v>
      </c>
      <c r="D10" s="68">
        <f t="shared" si="0"/>
        <v>99192.07</v>
      </c>
      <c r="E10" s="68">
        <v>67080.16</v>
      </c>
      <c r="F10" s="68">
        <v>29176.17</v>
      </c>
      <c r="G10" s="68">
        <v>2935.74</v>
      </c>
      <c r="H10" s="72"/>
    </row>
    <row r="11" spans="1:8" s="52" customFormat="1" ht="31.5" customHeight="1">
      <c r="A11" s="65">
        <v>8</v>
      </c>
      <c r="B11" s="66" t="s">
        <v>20</v>
      </c>
      <c r="C11" s="67">
        <v>8</v>
      </c>
      <c r="D11" s="68">
        <f t="shared" si="0"/>
        <v>63037.399999999994</v>
      </c>
      <c r="E11" s="68">
        <v>42618.88</v>
      </c>
      <c r="F11" s="68">
        <v>18553.8</v>
      </c>
      <c r="G11" s="68">
        <v>1864.72</v>
      </c>
      <c r="H11" s="72"/>
    </row>
    <row r="12" spans="1:8" s="52" customFormat="1" ht="31.5" customHeight="1">
      <c r="A12" s="65">
        <v>9</v>
      </c>
      <c r="B12" s="21" t="s">
        <v>21</v>
      </c>
      <c r="C12" s="67">
        <v>1</v>
      </c>
      <c r="D12" s="68">
        <f t="shared" si="0"/>
        <v>10842.199999999999</v>
      </c>
      <c r="E12" s="68">
        <v>8086.4</v>
      </c>
      <c r="F12" s="68">
        <v>2503.5</v>
      </c>
      <c r="G12" s="68">
        <v>252.3</v>
      </c>
      <c r="H12" s="72"/>
    </row>
    <row r="13" spans="1:8" ht="31.5" customHeight="1">
      <c r="A13" s="73" t="s">
        <v>22</v>
      </c>
      <c r="B13" s="73"/>
      <c r="C13" s="74">
        <f>SUM(C4:C12)</f>
        <v>38</v>
      </c>
      <c r="D13" s="75">
        <f>SUM(D4:D12)</f>
        <v>336304.56</v>
      </c>
      <c r="E13" s="75"/>
      <c r="F13" s="75"/>
      <c r="G13" s="75"/>
      <c r="H13" s="76"/>
    </row>
  </sheetData>
  <sheetProtection/>
  <mergeCells count="2">
    <mergeCell ref="A1:C1"/>
    <mergeCell ref="A2:H2"/>
  </mergeCells>
  <printOptions/>
  <pageMargins left="0.75" right="0.75" top="1" bottom="1" header="0.5" footer="0.5"/>
  <pageSetup fitToHeight="0" fitToWidth="1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SheetLayoutView="100" workbookViewId="0" topLeftCell="A1">
      <selection activeCell="D12" sqref="D12"/>
    </sheetView>
  </sheetViews>
  <sheetFormatPr defaultColWidth="9.140625" defaultRowHeight="12.75"/>
  <cols>
    <col min="1" max="1" width="9.00390625" style="0" customWidth="1"/>
    <col min="2" max="2" width="28.140625" style="0" customWidth="1"/>
    <col min="3" max="3" width="13.7109375" style="0" customWidth="1"/>
    <col min="4" max="4" width="15.7109375" style="0" customWidth="1"/>
    <col min="5" max="7" width="23.00390625" style="0" customWidth="1"/>
  </cols>
  <sheetData>
    <row r="1" spans="1:7" ht="36" customHeight="1">
      <c r="A1" s="11" t="s">
        <v>23</v>
      </c>
      <c r="B1" s="11"/>
      <c r="C1" s="11"/>
      <c r="D1" s="11"/>
      <c r="E1" s="12"/>
      <c r="F1" s="12"/>
      <c r="G1" s="12"/>
    </row>
    <row r="2" spans="1:8" ht="51" customHeight="1">
      <c r="A2" s="53" t="s">
        <v>24</v>
      </c>
      <c r="B2" s="53"/>
      <c r="C2" s="53"/>
      <c r="D2" s="53"/>
      <c r="E2" s="53"/>
      <c r="F2" s="53"/>
      <c r="G2" s="53"/>
      <c r="H2" s="53"/>
    </row>
    <row r="3" spans="1:8" ht="51.75" customHeight="1">
      <c r="A3" s="54" t="s">
        <v>2</v>
      </c>
      <c r="B3" s="54" t="s">
        <v>3</v>
      </c>
      <c r="C3" s="54" t="s">
        <v>4</v>
      </c>
      <c r="D3" s="54" t="s">
        <v>5</v>
      </c>
      <c r="E3" s="55" t="s">
        <v>6</v>
      </c>
      <c r="F3" s="55" t="s">
        <v>7</v>
      </c>
      <c r="G3" s="55" t="s">
        <v>8</v>
      </c>
      <c r="H3" s="54" t="s">
        <v>9</v>
      </c>
    </row>
    <row r="4" spans="1:8" s="52" customFormat="1" ht="54" customHeight="1">
      <c r="A4" s="56">
        <v>1</v>
      </c>
      <c r="B4" s="57" t="s">
        <v>25</v>
      </c>
      <c r="C4" s="58">
        <v>7</v>
      </c>
      <c r="D4" s="59">
        <v>30213.07</v>
      </c>
      <c r="E4" s="59">
        <v>19953.12</v>
      </c>
      <c r="F4" s="59">
        <v>9406.73</v>
      </c>
      <c r="G4" s="59">
        <v>853.22</v>
      </c>
      <c r="H4" s="60"/>
    </row>
    <row r="5" spans="1:8" ht="42" customHeight="1">
      <c r="A5" s="17">
        <v>2</v>
      </c>
      <c r="B5" s="61" t="s">
        <v>20</v>
      </c>
      <c r="C5" s="62">
        <v>2</v>
      </c>
      <c r="D5" s="63">
        <v>6873.56</v>
      </c>
      <c r="E5" s="63">
        <v>4613.12</v>
      </c>
      <c r="F5" s="63">
        <v>2058.6</v>
      </c>
      <c r="G5" s="63">
        <v>201.84</v>
      </c>
      <c r="H5" s="64"/>
    </row>
    <row r="6" spans="1:8" ht="45" customHeight="1">
      <c r="A6" s="17" t="s">
        <v>22</v>
      </c>
      <c r="B6" s="17"/>
      <c r="C6" s="62">
        <f>SUM(C4:C5)</f>
        <v>9</v>
      </c>
      <c r="D6" s="63">
        <f>SUM(D4:D5)</f>
        <v>37086.63</v>
      </c>
      <c r="E6" s="63"/>
      <c r="F6" s="63"/>
      <c r="G6" s="63"/>
      <c r="H6" s="64"/>
    </row>
  </sheetData>
  <sheetProtection/>
  <mergeCells count="2">
    <mergeCell ref="A1:C1"/>
    <mergeCell ref="A2:H2"/>
  </mergeCells>
  <printOptions/>
  <pageMargins left="0.75" right="0.75" top="1" bottom="1" header="0.5" footer="0.5"/>
  <pageSetup fitToHeight="0" fitToWidth="1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C3" sqref="C3:C4"/>
    </sheetView>
  </sheetViews>
  <sheetFormatPr defaultColWidth="9.140625" defaultRowHeight="12.75"/>
  <cols>
    <col min="1" max="1" width="10.140625" style="0" customWidth="1"/>
    <col min="2" max="2" width="38.57421875" style="0" customWidth="1"/>
    <col min="3" max="3" width="33.8515625" style="0" customWidth="1"/>
    <col min="4" max="4" width="18.57421875" style="0" customWidth="1"/>
    <col min="5" max="5" width="28.00390625" style="0" customWidth="1"/>
  </cols>
  <sheetData>
    <row r="1" ht="27" customHeight="1">
      <c r="A1" s="44" t="s">
        <v>26</v>
      </c>
    </row>
    <row r="2" spans="1:5" ht="37.5" customHeight="1">
      <c r="A2" s="45" t="s">
        <v>27</v>
      </c>
      <c r="B2" s="45"/>
      <c r="C2" s="45"/>
      <c r="D2" s="45"/>
      <c r="E2" s="45"/>
    </row>
    <row r="3" spans="1:5" ht="27" customHeight="1">
      <c r="A3" s="30" t="s">
        <v>2</v>
      </c>
      <c r="B3" s="31" t="s">
        <v>28</v>
      </c>
      <c r="C3" s="32" t="s">
        <v>29</v>
      </c>
      <c r="D3" s="32" t="s">
        <v>30</v>
      </c>
      <c r="E3" s="32" t="s">
        <v>31</v>
      </c>
    </row>
    <row r="4" spans="1:5" ht="30" customHeight="1">
      <c r="A4" s="34"/>
      <c r="B4" s="35"/>
      <c r="C4" s="36"/>
      <c r="D4" s="38"/>
      <c r="E4" s="38"/>
    </row>
    <row r="5" spans="1:5" ht="39.75" customHeight="1">
      <c r="A5" s="21">
        <v>1</v>
      </c>
      <c r="B5" s="21" t="s">
        <v>17</v>
      </c>
      <c r="C5" s="46" t="s">
        <v>32</v>
      </c>
      <c r="D5" s="21">
        <v>4</v>
      </c>
      <c r="E5" s="47">
        <v>35976</v>
      </c>
    </row>
    <row r="6" spans="1:5" ht="42" customHeight="1">
      <c r="A6" s="21">
        <v>2</v>
      </c>
      <c r="B6" s="21" t="s">
        <v>33</v>
      </c>
      <c r="C6" s="48"/>
      <c r="D6" s="49">
        <v>17</v>
      </c>
      <c r="E6" s="47">
        <v>169254</v>
      </c>
    </row>
    <row r="7" spans="1:5" ht="39" customHeight="1">
      <c r="A7" s="21">
        <v>3</v>
      </c>
      <c r="B7" s="21" t="s">
        <v>34</v>
      </c>
      <c r="C7" s="50"/>
      <c r="D7" s="21">
        <v>1</v>
      </c>
      <c r="E7" s="47">
        <v>5274</v>
      </c>
    </row>
    <row r="8" spans="1:5" ht="39" customHeight="1">
      <c r="A8" s="21">
        <v>4</v>
      </c>
      <c r="B8" s="21" t="s">
        <v>21</v>
      </c>
      <c r="C8" s="51"/>
      <c r="D8" s="21">
        <v>1</v>
      </c>
      <c r="E8" s="47">
        <v>8994</v>
      </c>
    </row>
    <row r="9" spans="1:5" ht="33" customHeight="1">
      <c r="A9" s="21" t="s">
        <v>22</v>
      </c>
      <c r="B9" s="21"/>
      <c r="C9" s="21"/>
      <c r="D9" s="21">
        <f>SUM(D5:D8)</f>
        <v>23</v>
      </c>
      <c r="E9" s="47">
        <f>SUM(E5:E8)</f>
        <v>219498</v>
      </c>
    </row>
  </sheetData>
  <sheetProtection/>
  <mergeCells count="7">
    <mergeCell ref="A2:E2"/>
    <mergeCell ref="A3:A4"/>
    <mergeCell ref="B3:B4"/>
    <mergeCell ref="C3:C4"/>
    <mergeCell ref="C5:C7"/>
    <mergeCell ref="D3:D4"/>
    <mergeCell ref="E3:E4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D3" sqref="D3:D4"/>
    </sheetView>
  </sheetViews>
  <sheetFormatPr defaultColWidth="9.140625" defaultRowHeight="12.75"/>
  <cols>
    <col min="1" max="1" width="10.8515625" style="0" customWidth="1"/>
    <col min="2" max="2" width="36.7109375" style="0" customWidth="1"/>
    <col min="3" max="3" width="25.140625" style="0" customWidth="1"/>
    <col min="4" max="4" width="22.8515625" style="0" customWidth="1"/>
    <col min="5" max="5" width="18.57421875" style="0" customWidth="1"/>
    <col min="6" max="6" width="16.00390625" style="0" customWidth="1"/>
  </cols>
  <sheetData>
    <row r="1" ht="33" customHeight="1">
      <c r="A1" s="1" t="s">
        <v>35</v>
      </c>
    </row>
    <row r="2" spans="1:6" ht="43.5" customHeight="1">
      <c r="A2" s="29" t="s">
        <v>36</v>
      </c>
      <c r="B2" s="29"/>
      <c r="C2" s="29"/>
      <c r="D2" s="29"/>
      <c r="E2" s="29"/>
      <c r="F2" s="29"/>
    </row>
    <row r="3" spans="1:6" ht="27" customHeight="1">
      <c r="A3" s="30" t="s">
        <v>2</v>
      </c>
      <c r="B3" s="31" t="s">
        <v>28</v>
      </c>
      <c r="C3" s="32" t="s">
        <v>37</v>
      </c>
      <c r="D3" s="33" t="s">
        <v>38</v>
      </c>
      <c r="E3" s="32" t="s">
        <v>30</v>
      </c>
      <c r="F3" s="32" t="s">
        <v>31</v>
      </c>
    </row>
    <row r="4" spans="1:6" ht="30" customHeight="1">
      <c r="A4" s="34"/>
      <c r="B4" s="35"/>
      <c r="C4" s="36"/>
      <c r="D4" s="37"/>
      <c r="E4" s="38"/>
      <c r="F4" s="38"/>
    </row>
    <row r="5" spans="1:6" ht="39.75" customHeight="1">
      <c r="A5" s="39">
        <v>1</v>
      </c>
      <c r="B5" s="40" t="s">
        <v>19</v>
      </c>
      <c r="C5" s="41" t="s">
        <v>39</v>
      </c>
      <c r="D5" s="42">
        <v>18</v>
      </c>
      <c r="E5" s="39">
        <v>3</v>
      </c>
      <c r="F5" s="43">
        <v>27900</v>
      </c>
    </row>
    <row r="6" spans="1:6" ht="33" customHeight="1">
      <c r="A6" s="40" t="s">
        <v>22</v>
      </c>
      <c r="B6" s="39"/>
      <c r="C6" s="39"/>
      <c r="D6" s="39"/>
      <c r="E6" s="39">
        <f>SUM(E5:E5)</f>
        <v>3</v>
      </c>
      <c r="F6" s="43">
        <f>SUM(F5:F5)</f>
        <v>27900</v>
      </c>
    </row>
  </sheetData>
  <sheetProtection/>
  <mergeCells count="7"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N12" sqref="N12"/>
    </sheetView>
  </sheetViews>
  <sheetFormatPr defaultColWidth="9.140625" defaultRowHeight="12.75"/>
  <cols>
    <col min="1" max="1" width="6.140625" style="0" customWidth="1"/>
    <col min="2" max="2" width="34.8515625" style="0" customWidth="1"/>
    <col min="3" max="3" width="14.140625" style="0" customWidth="1"/>
    <col min="4" max="4" width="20.421875" style="0" customWidth="1"/>
    <col min="5" max="5" width="20.28125" style="0" customWidth="1"/>
    <col min="6" max="6" width="17.140625" style="0" customWidth="1"/>
    <col min="7" max="7" width="16.140625" style="0" customWidth="1"/>
  </cols>
  <sheetData>
    <row r="1" spans="1:7" ht="27" customHeight="1">
      <c r="A1" s="11" t="s">
        <v>40</v>
      </c>
      <c r="B1" s="11"/>
      <c r="C1" s="12"/>
      <c r="D1" s="12"/>
      <c r="E1" s="12"/>
      <c r="F1" s="13"/>
      <c r="G1" s="12"/>
    </row>
    <row r="2" spans="1:7" ht="37.5" customHeight="1">
      <c r="A2" s="14" t="s">
        <v>41</v>
      </c>
      <c r="B2" s="14"/>
      <c r="C2" s="14"/>
      <c r="D2" s="14"/>
      <c r="E2" s="14"/>
      <c r="F2" s="14"/>
      <c r="G2" s="14"/>
    </row>
    <row r="3" spans="1:7" ht="33" customHeight="1">
      <c r="A3" s="15" t="s">
        <v>42</v>
      </c>
      <c r="B3" s="15"/>
      <c r="C3" s="15"/>
      <c r="D3" s="15"/>
      <c r="E3" s="15"/>
      <c r="F3" s="15"/>
      <c r="G3" s="15"/>
    </row>
    <row r="4" spans="1:7" ht="48" customHeight="1">
      <c r="A4" s="16" t="s">
        <v>2</v>
      </c>
      <c r="B4" s="16" t="s">
        <v>43</v>
      </c>
      <c r="C4" s="16" t="s">
        <v>44</v>
      </c>
      <c r="D4" s="16" t="s">
        <v>45</v>
      </c>
      <c r="E4" s="16" t="s">
        <v>46</v>
      </c>
      <c r="F4" s="16" t="s">
        <v>47</v>
      </c>
      <c r="G4" s="16" t="s">
        <v>48</v>
      </c>
    </row>
    <row r="5" spans="1:7" s="10" customFormat="1" ht="30" customHeight="1">
      <c r="A5" s="17">
        <v>1</v>
      </c>
      <c r="B5" s="17" t="s">
        <v>49</v>
      </c>
      <c r="C5" s="18">
        <v>0</v>
      </c>
      <c r="D5" s="18">
        <v>0</v>
      </c>
      <c r="E5" s="19">
        <v>59</v>
      </c>
      <c r="F5" s="20">
        <v>30000</v>
      </c>
      <c r="G5" s="20">
        <v>30000</v>
      </c>
    </row>
    <row r="6" spans="1:7" s="10" customFormat="1" ht="30" customHeight="1">
      <c r="A6" s="17">
        <v>2</v>
      </c>
      <c r="B6" s="17" t="s">
        <v>50</v>
      </c>
      <c r="C6" s="18">
        <v>0</v>
      </c>
      <c r="D6" s="18">
        <v>0</v>
      </c>
      <c r="E6" s="19">
        <v>76</v>
      </c>
      <c r="F6" s="20">
        <v>30000</v>
      </c>
      <c r="G6" s="20">
        <v>30000</v>
      </c>
    </row>
    <row r="7" spans="1:7" s="10" customFormat="1" ht="30" customHeight="1">
      <c r="A7" s="17">
        <v>3</v>
      </c>
      <c r="B7" s="17" t="s">
        <v>51</v>
      </c>
      <c r="C7" s="18">
        <v>0</v>
      </c>
      <c r="D7" s="18">
        <v>0</v>
      </c>
      <c r="E7" s="19">
        <v>64</v>
      </c>
      <c r="F7" s="20">
        <v>30000</v>
      </c>
      <c r="G7" s="20">
        <v>30000</v>
      </c>
    </row>
    <row r="8" spans="1:7" s="10" customFormat="1" ht="30" customHeight="1">
      <c r="A8" s="17">
        <v>4</v>
      </c>
      <c r="B8" s="17" t="s">
        <v>52</v>
      </c>
      <c r="C8" s="18">
        <v>0</v>
      </c>
      <c r="D8" s="18">
        <v>0</v>
      </c>
      <c r="E8" s="19">
        <v>54</v>
      </c>
      <c r="F8" s="20">
        <v>30000</v>
      </c>
      <c r="G8" s="20">
        <v>30000</v>
      </c>
    </row>
    <row r="9" spans="1:7" s="10" customFormat="1" ht="30" customHeight="1">
      <c r="A9" s="17">
        <v>5</v>
      </c>
      <c r="B9" s="17" t="s">
        <v>53</v>
      </c>
      <c r="C9" s="18">
        <v>0</v>
      </c>
      <c r="D9" s="18">
        <v>0</v>
      </c>
      <c r="E9" s="19">
        <v>56</v>
      </c>
      <c r="F9" s="20">
        <v>30000</v>
      </c>
      <c r="G9" s="20">
        <v>30000</v>
      </c>
    </row>
    <row r="10" spans="1:7" s="10" customFormat="1" ht="30" customHeight="1">
      <c r="A10" s="17">
        <v>6</v>
      </c>
      <c r="B10" s="17" t="s">
        <v>54</v>
      </c>
      <c r="C10" s="18">
        <v>0</v>
      </c>
      <c r="D10" s="18">
        <v>0</v>
      </c>
      <c r="E10" s="19">
        <v>42</v>
      </c>
      <c r="F10" s="20">
        <v>30000</v>
      </c>
      <c r="G10" s="20">
        <v>30000</v>
      </c>
    </row>
    <row r="11" spans="1:7" s="10" customFormat="1" ht="30" customHeight="1">
      <c r="A11" s="17">
        <v>7</v>
      </c>
      <c r="B11" s="21" t="s">
        <v>55</v>
      </c>
      <c r="C11" s="22">
        <v>57</v>
      </c>
      <c r="D11" s="18" t="s">
        <v>56</v>
      </c>
      <c r="E11" s="18">
        <v>0</v>
      </c>
      <c r="F11" s="20">
        <v>0</v>
      </c>
      <c r="G11" s="23">
        <v>28500</v>
      </c>
    </row>
    <row r="12" spans="1:7" s="10" customFormat="1" ht="30" customHeight="1">
      <c r="A12" s="17">
        <v>8</v>
      </c>
      <c r="B12" s="24" t="s">
        <v>57</v>
      </c>
      <c r="C12" s="25">
        <f>SUM(C5:C11)</f>
        <v>57</v>
      </c>
      <c r="D12" s="26"/>
      <c r="E12" s="25">
        <v>386</v>
      </c>
      <c r="F12" s="27"/>
      <c r="G12" s="26">
        <f>SUM(G5:G11)</f>
        <v>208500</v>
      </c>
    </row>
    <row r="13" ht="15">
      <c r="B13" s="28"/>
    </row>
  </sheetData>
  <sheetProtection/>
  <mergeCells count="3">
    <mergeCell ref="A1:B1"/>
    <mergeCell ref="A2:G2"/>
    <mergeCell ref="A3:G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SheetLayoutView="100" workbookViewId="0" topLeftCell="A2">
      <selection activeCell="B4" sqref="B4"/>
    </sheetView>
  </sheetViews>
  <sheetFormatPr defaultColWidth="9.140625" defaultRowHeight="12.75"/>
  <cols>
    <col min="1" max="1" width="16.8515625" style="0" customWidth="1"/>
    <col min="2" max="2" width="32.421875" style="0" customWidth="1"/>
    <col min="3" max="3" width="34.421875" style="0" customWidth="1"/>
  </cols>
  <sheetData>
    <row r="1" ht="27.75" customHeight="1">
      <c r="A1" s="1" t="s">
        <v>58</v>
      </c>
    </row>
    <row r="2" spans="1:3" ht="64.5" customHeight="1">
      <c r="A2" s="2" t="s">
        <v>59</v>
      </c>
      <c r="B2" s="3"/>
      <c r="C2" s="3"/>
    </row>
    <row r="3" spans="1:3" ht="48" customHeight="1">
      <c r="A3" s="4" t="s">
        <v>2</v>
      </c>
      <c r="B3" s="5" t="s">
        <v>60</v>
      </c>
      <c r="C3" s="5" t="s">
        <v>61</v>
      </c>
    </row>
    <row r="4" spans="1:3" ht="30" customHeight="1">
      <c r="A4" s="6">
        <v>1</v>
      </c>
      <c r="B4" s="7" t="s">
        <v>62</v>
      </c>
      <c r="C4" s="8">
        <v>40000</v>
      </c>
    </row>
    <row r="5" spans="1:3" ht="30" customHeight="1">
      <c r="A5" s="6">
        <v>2</v>
      </c>
      <c r="B5" s="7" t="s">
        <v>63</v>
      </c>
      <c r="C5" s="8">
        <v>40000</v>
      </c>
    </row>
    <row r="6" spans="1:3" ht="30" customHeight="1">
      <c r="A6" s="6">
        <v>3</v>
      </c>
      <c r="B6" s="7" t="s">
        <v>64</v>
      </c>
      <c r="C6" s="8">
        <v>20000</v>
      </c>
    </row>
    <row r="7" spans="1:3" ht="30" customHeight="1">
      <c r="A7" s="6">
        <v>4</v>
      </c>
      <c r="B7" s="7" t="s">
        <v>65</v>
      </c>
      <c r="C7" s="8">
        <v>30000</v>
      </c>
    </row>
    <row r="8" spans="1:3" ht="30" customHeight="1">
      <c r="A8" s="6">
        <v>5</v>
      </c>
      <c r="B8" s="7" t="s">
        <v>66</v>
      </c>
      <c r="C8" s="8">
        <v>20000</v>
      </c>
    </row>
    <row r="9" spans="1:3" ht="30" customHeight="1">
      <c r="A9" s="6">
        <v>6</v>
      </c>
      <c r="B9" s="7" t="s">
        <v>67</v>
      </c>
      <c r="C9" s="8">
        <v>10000</v>
      </c>
    </row>
    <row r="10" spans="1:3" ht="30" customHeight="1">
      <c r="A10" s="6">
        <v>7</v>
      </c>
      <c r="B10" s="7" t="s">
        <v>68</v>
      </c>
      <c r="C10" s="8">
        <v>10000</v>
      </c>
    </row>
    <row r="11" spans="1:3" ht="30" customHeight="1">
      <c r="A11" s="6">
        <v>8</v>
      </c>
      <c r="B11" s="7" t="s">
        <v>69</v>
      </c>
      <c r="C11" s="8">
        <v>10000</v>
      </c>
    </row>
    <row r="12" spans="1:3" ht="30" customHeight="1">
      <c r="A12" s="6">
        <v>9</v>
      </c>
      <c r="B12" s="7" t="s">
        <v>70</v>
      </c>
      <c r="C12" s="8">
        <v>10000</v>
      </c>
    </row>
    <row r="13" spans="1:3" ht="30" customHeight="1">
      <c r="A13" s="6">
        <v>10</v>
      </c>
      <c r="B13" s="7" t="s">
        <v>71</v>
      </c>
      <c r="C13" s="8">
        <v>10000</v>
      </c>
    </row>
    <row r="14" spans="1:3" ht="30" customHeight="1">
      <c r="A14" s="6">
        <v>11</v>
      </c>
      <c r="B14" s="7" t="s">
        <v>72</v>
      </c>
      <c r="C14" s="8">
        <v>40000</v>
      </c>
    </row>
    <row r="15" spans="1:3" ht="30" customHeight="1">
      <c r="A15" s="6">
        <v>12</v>
      </c>
      <c r="B15" s="7" t="s">
        <v>73</v>
      </c>
      <c r="C15" s="8">
        <v>10000</v>
      </c>
    </row>
    <row r="16" spans="1:3" ht="30" customHeight="1">
      <c r="A16" s="6">
        <v>13</v>
      </c>
      <c r="B16" s="7" t="s">
        <v>74</v>
      </c>
      <c r="C16" s="8">
        <v>10000</v>
      </c>
    </row>
    <row r="17" spans="1:3" ht="30" customHeight="1">
      <c r="A17" s="6">
        <v>14</v>
      </c>
      <c r="B17" s="7" t="s">
        <v>75</v>
      </c>
      <c r="C17" s="8">
        <v>10000</v>
      </c>
    </row>
    <row r="18" spans="1:3" ht="30" customHeight="1">
      <c r="A18" s="6">
        <v>15</v>
      </c>
      <c r="B18" s="7" t="s">
        <v>76</v>
      </c>
      <c r="C18" s="8">
        <v>20000</v>
      </c>
    </row>
    <row r="19" spans="1:3" ht="30" customHeight="1">
      <c r="A19" s="9" t="s">
        <v>22</v>
      </c>
      <c r="B19" s="6"/>
      <c r="C19" s="8">
        <f>SUM(C4:C18)</f>
        <v>290000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-Wuuuyijin</cp:lastModifiedBy>
  <dcterms:created xsi:type="dcterms:W3CDTF">2022-12-08T00:24:17Z</dcterms:created>
  <dcterms:modified xsi:type="dcterms:W3CDTF">2022-12-21T06:51:37Z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955D64E3B95F42FF819C81BDEC1B61C8</vt:lpwstr>
  </property>
  <property fmtid="{D5CDD505-2E9C-101B-9397-08002B2CF9AE}" pid="4" name="KSOProductBuildV">
    <vt:lpwstr>2052-11.1.0.12980</vt:lpwstr>
  </property>
</Properties>
</file>