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1" sheetId="3" r:id="rId1"/>
    <sheet name="Sheet1" sheetId="4" r:id="rId2"/>
  </sheets>
  <definedNames>
    <definedName name="_xlnm._FilterDatabase" localSheetId="0" hidden="1">'1'!$A$5:$O$46</definedName>
    <definedName name="_xlnm.Print_Titles" localSheetId="0">'1'!$2:$5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<sst xmlns="http://schemas.openxmlformats.org/spreadsheetml/2006/main" count="484" uniqueCount="242">
  <si>
    <t>附件</t>
  </si>
  <si>
    <r>
      <rPr>
        <b/>
        <sz val="18"/>
        <color theme="1"/>
        <rFont val="宋体"/>
        <charset val="134"/>
      </rPr>
      <t>西洞庭管理区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年衔接资金项目情况明细表</t>
    </r>
  </si>
  <si>
    <t>序号</t>
  </si>
  <si>
    <t>项目名称</t>
  </si>
  <si>
    <t>项目所属任务方向</t>
  </si>
  <si>
    <t>主管单位</t>
  </si>
  <si>
    <t>实施单位</t>
  </si>
  <si>
    <t>建设地点</t>
  </si>
  <si>
    <t>项目类别</t>
  </si>
  <si>
    <t>项目建设内容</t>
  </si>
  <si>
    <t>项目金额</t>
  </si>
  <si>
    <t>项目建设计划开始日期</t>
  </si>
  <si>
    <t>项目建设计划完工日期</t>
  </si>
  <si>
    <t>绩效目标</t>
  </si>
  <si>
    <t>项目受益
总户数和总人数</t>
  </si>
  <si>
    <t>受益贫困总户数和总人数</t>
  </si>
  <si>
    <t>群众参与和利益联结机制</t>
  </si>
  <si>
    <t>合计</t>
  </si>
  <si>
    <t>小额贷款贴息</t>
  </si>
  <si>
    <t>巩固脱贫成果和乡村振兴</t>
  </si>
  <si>
    <t>农业农村局</t>
  </si>
  <si>
    <t>全区</t>
  </si>
  <si>
    <t>产业发展</t>
  </si>
  <si>
    <t>对享受小额扶贫贷款的脱贫户进行贴息</t>
  </si>
  <si>
    <t>支持已脱贫户参与产业扶贫开发，增加生产性收入</t>
  </si>
  <si>
    <r>
      <rPr>
        <sz val="9"/>
        <color theme="1"/>
        <rFont val="Times New Roman"/>
        <charset val="134"/>
      </rPr>
      <t>30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80</t>
    </r>
    <r>
      <rPr>
        <sz val="9"/>
        <color theme="1"/>
        <rFont val="宋体"/>
        <charset val="134"/>
      </rPr>
      <t>人</t>
    </r>
  </si>
  <si>
    <t>通过对脱贫户、监测户小额贷款贴息，鼓励其发展产业，增加生产性收入</t>
  </si>
  <si>
    <t>雨露计划</t>
  </si>
  <si>
    <t>巩固三保障成果</t>
  </si>
  <si>
    <t>对脱贫人口（含监测对象）职业教育、技能培训等按照政策予以补贴</t>
  </si>
  <si>
    <r>
      <rPr>
        <sz val="9"/>
        <color rgb="FF000000"/>
        <rFont val="宋体"/>
        <charset val="134"/>
      </rPr>
      <t>帮助脱贫户（含监测对象）</t>
    </r>
    <r>
      <rPr>
        <sz val="9"/>
        <color rgb="FF000000"/>
        <rFont val="Times New Roman"/>
        <charset val="134"/>
      </rPr>
      <t>20</t>
    </r>
    <r>
      <rPr>
        <sz val="9"/>
        <color rgb="FF000000"/>
        <rFont val="宋体"/>
        <charset val="134"/>
      </rPr>
      <t>人减轻职业教育、技能培训生活负担</t>
    </r>
  </si>
  <si>
    <r>
      <rPr>
        <sz val="9"/>
        <color rgb="FF000000"/>
        <rFont val="Times New Roman"/>
        <charset val="134"/>
      </rPr>
      <t>15</t>
    </r>
    <r>
      <rPr>
        <sz val="9"/>
        <color rgb="FF000000"/>
        <rFont val="宋体"/>
        <charset val="134"/>
      </rPr>
      <t>户</t>
    </r>
    <r>
      <rPr>
        <sz val="9"/>
        <color rgb="FF000000"/>
        <rFont val="Times New Roman"/>
        <charset val="134"/>
      </rPr>
      <t>20</t>
    </r>
    <r>
      <rPr>
        <sz val="9"/>
        <color rgb="FF000000"/>
        <rFont val="宋体"/>
        <charset val="134"/>
      </rPr>
      <t>人</t>
    </r>
  </si>
  <si>
    <t>通过对脱贫人口（含监测对象）职业教育、技能培训等按照政策予以补贴，减轻脱贫人口（含监测人口）负担</t>
  </si>
  <si>
    <t>公益性岗位</t>
  </si>
  <si>
    <t>就业项目</t>
  </si>
  <si>
    <r>
      <rPr>
        <sz val="9"/>
        <color rgb="FF000000"/>
        <rFont val="宋体"/>
        <charset val="134"/>
      </rPr>
      <t>开发公益性岗位</t>
    </r>
    <r>
      <rPr>
        <sz val="9"/>
        <color rgb="FF000000"/>
        <rFont val="Times New Roman"/>
        <charset val="134"/>
      </rPr>
      <t>100</t>
    </r>
    <r>
      <rPr>
        <sz val="9"/>
        <color rgb="FF000000"/>
        <rFont val="宋体"/>
        <charset val="134"/>
      </rPr>
      <t>个以上</t>
    </r>
  </si>
  <si>
    <t>开发适合脱贫户（含监测对象）100人以上的公益性岗位，帮助劳动力就近就业</t>
  </si>
  <si>
    <r>
      <rPr>
        <sz val="9"/>
        <color rgb="FF000000"/>
        <rFont val="Times New Roman"/>
        <charset val="134"/>
      </rPr>
      <t>60</t>
    </r>
    <r>
      <rPr>
        <sz val="9"/>
        <color rgb="FF000000"/>
        <rFont val="宋体"/>
        <charset val="134"/>
      </rPr>
      <t>户</t>
    </r>
    <r>
      <rPr>
        <sz val="9"/>
        <color rgb="FF000000"/>
        <rFont val="Times New Roman"/>
        <charset val="134"/>
      </rPr>
      <t>100</t>
    </r>
    <r>
      <rPr>
        <sz val="9"/>
        <color rgb="FF000000"/>
        <rFont val="宋体"/>
        <charset val="134"/>
      </rPr>
      <t>人</t>
    </r>
  </si>
  <si>
    <t>开发公益性岗位，增加脱贫人口（含监测人口）就业机会</t>
  </si>
  <si>
    <t>西洞庭管理区产业直接帮扶项目</t>
  </si>
  <si>
    <t>欠发达国有农场、巩固脱贫成果和乡村振兴</t>
  </si>
  <si>
    <r>
      <rPr>
        <sz val="9"/>
        <color rgb="FF000000"/>
        <rFont val="宋体"/>
        <charset val="134"/>
      </rPr>
      <t>对脱贫户直接帮扶户均不少于</t>
    </r>
    <r>
      <rPr>
        <sz val="9"/>
        <color rgb="FF000000"/>
        <rFont val="Times New Roman"/>
        <charset val="134"/>
      </rPr>
      <t>500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户，对监测户直接帮扶户均不少于</t>
    </r>
    <r>
      <rPr>
        <sz val="9"/>
        <color rgb="FF000000"/>
        <rFont val="Times New Roman"/>
        <charset val="134"/>
      </rPr>
      <t>1000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户</t>
    </r>
  </si>
  <si>
    <t>发展产业的脱贫户户均产业收入≥500元，发展产业的监测户户均产业收入≥1000元</t>
  </si>
  <si>
    <r>
      <rPr>
        <sz val="9"/>
        <color rgb="FF000000"/>
        <rFont val="Times New Roman"/>
        <charset val="134"/>
      </rPr>
      <t>387</t>
    </r>
    <r>
      <rPr>
        <sz val="9"/>
        <color rgb="FF000000"/>
        <rFont val="宋体"/>
        <charset val="134"/>
      </rPr>
      <t>户</t>
    </r>
    <r>
      <rPr>
        <sz val="9"/>
        <color rgb="FF000000"/>
        <rFont val="Times New Roman"/>
        <charset val="134"/>
      </rPr>
      <t>1165</t>
    </r>
    <r>
      <rPr>
        <sz val="9"/>
        <color rgb="FF000000"/>
        <rFont val="宋体"/>
        <charset val="134"/>
      </rPr>
      <t>人</t>
    </r>
  </si>
  <si>
    <r>
      <rPr>
        <sz val="9"/>
        <color rgb="FF000000"/>
        <rFont val="Times New Roman"/>
        <charset val="134"/>
      </rPr>
      <t>46</t>
    </r>
    <r>
      <rPr>
        <sz val="9"/>
        <color rgb="FF000000"/>
        <rFont val="宋体"/>
        <charset val="134"/>
      </rPr>
      <t>户</t>
    </r>
    <r>
      <rPr>
        <sz val="9"/>
        <color rgb="FF000000"/>
        <rFont val="Times New Roman"/>
        <charset val="134"/>
      </rPr>
      <t>142</t>
    </r>
    <r>
      <rPr>
        <sz val="9"/>
        <color rgb="FF000000"/>
        <rFont val="宋体"/>
        <charset val="134"/>
      </rPr>
      <t>人</t>
    </r>
  </si>
  <si>
    <t>通过物资奖励帮扶和产业奖补，增加脱贫户发展产业的积极性，增加产业收入</t>
  </si>
  <si>
    <t>西洞庭管理区鱼鳖代养帮扶项目</t>
  </si>
  <si>
    <r>
      <rPr>
        <sz val="9"/>
        <color rgb="FF000000"/>
        <rFont val="宋体"/>
        <charset val="134"/>
      </rPr>
      <t>帮助全区</t>
    </r>
    <r>
      <rPr>
        <sz val="9"/>
        <color rgb="FF000000"/>
        <rFont val="Times New Roman"/>
        <charset val="134"/>
      </rPr>
      <t>612</t>
    </r>
    <r>
      <rPr>
        <sz val="9"/>
        <color rgb="FF000000"/>
        <rFont val="宋体"/>
        <charset val="134"/>
      </rPr>
      <t>户脱贫户、监测户代养鱼鳖</t>
    </r>
  </si>
  <si>
    <t>通过帮助脱贫户监测户代养鱼鳖，增加收入</t>
  </si>
  <si>
    <t>600户4000人</t>
  </si>
  <si>
    <t>项目管理费</t>
  </si>
  <si>
    <t>保障各项目前期费用</t>
  </si>
  <si>
    <t>保障衔接资金投入项目前期费用</t>
  </si>
  <si>
    <r>
      <rPr>
        <sz val="9"/>
        <color rgb="FF000000"/>
        <rFont val="Times New Roman"/>
        <charset val="134"/>
      </rPr>
      <t>600</t>
    </r>
    <r>
      <rPr>
        <sz val="9"/>
        <color rgb="FF000000"/>
        <rFont val="宋体"/>
        <charset val="134"/>
      </rPr>
      <t>户</t>
    </r>
    <r>
      <rPr>
        <sz val="9"/>
        <color rgb="FF000000"/>
        <rFont val="Times New Roman"/>
        <charset val="134"/>
      </rPr>
      <t>4000</t>
    </r>
    <r>
      <rPr>
        <sz val="9"/>
        <color rgb="FF000000"/>
        <rFont val="宋体"/>
        <charset val="134"/>
      </rPr>
      <t>人</t>
    </r>
  </si>
  <si>
    <t>西洞庭管理区金凤街道共享菜园建设</t>
  </si>
  <si>
    <t>中洲社区</t>
  </si>
  <si>
    <t>建设共享菜园基地一个</t>
  </si>
  <si>
    <r>
      <rPr>
        <sz val="9"/>
        <color rgb="FF000000"/>
        <rFont val="宋体"/>
        <charset val="134"/>
      </rPr>
      <t>53户</t>
    </r>
    <r>
      <rPr>
        <sz val="9"/>
        <color rgb="FF000000"/>
        <rFont val="Times New Roman"/>
        <charset val="134"/>
      </rPr>
      <t>165</t>
    </r>
    <r>
      <rPr>
        <sz val="9"/>
        <color rgb="FF000000"/>
        <rFont val="宋体"/>
        <charset val="134"/>
      </rPr>
      <t>人</t>
    </r>
  </si>
  <si>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户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宋体"/>
        <charset val="134"/>
      </rPr>
      <t>人</t>
    </r>
  </si>
  <si>
    <t>建设共享菜园，增加农户务工收入</t>
  </si>
  <si>
    <t>西洞庭管理区沙河产业路建设</t>
  </si>
  <si>
    <t>欠发达国有农场</t>
  </si>
  <si>
    <t>乡村建设行动</t>
  </si>
  <si>
    <r>
      <rPr>
        <sz val="9"/>
        <color rgb="FF000000"/>
        <rFont val="宋体"/>
        <charset val="134"/>
      </rPr>
      <t>硬化道路</t>
    </r>
    <r>
      <rPr>
        <sz val="9"/>
        <color rgb="FF000000"/>
        <rFont val="Times New Roman"/>
        <charset val="134"/>
      </rPr>
      <t>2.39</t>
    </r>
    <r>
      <rPr>
        <sz val="9"/>
        <color rgb="FF000000"/>
        <rFont val="宋体"/>
        <charset val="134"/>
      </rPr>
      <t>公里</t>
    </r>
  </si>
  <si>
    <r>
      <rPr>
        <sz val="9"/>
        <color rgb="FF000000"/>
        <rFont val="Times New Roman"/>
        <charset val="134"/>
      </rPr>
      <t>41</t>
    </r>
    <r>
      <rPr>
        <sz val="9"/>
        <color rgb="FF000000"/>
        <rFont val="宋体"/>
        <charset val="134"/>
      </rPr>
      <t>户</t>
    </r>
    <r>
      <rPr>
        <sz val="9"/>
        <color rgb="FF000000"/>
        <rFont val="Times New Roman"/>
        <charset val="134"/>
      </rPr>
      <t>163</t>
    </r>
    <r>
      <rPr>
        <sz val="9"/>
        <color rgb="FF000000"/>
        <rFont val="宋体"/>
        <charset val="134"/>
      </rPr>
      <t>人</t>
    </r>
  </si>
  <si>
    <r>
      <rPr>
        <sz val="9"/>
        <color rgb="FF000000"/>
        <rFont val="Times New Roman"/>
        <charset val="134"/>
      </rPr>
      <t>3</t>
    </r>
    <r>
      <rPr>
        <sz val="9"/>
        <color rgb="FF000000"/>
        <rFont val="宋体"/>
        <charset val="134"/>
      </rPr>
      <t>户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宋体"/>
        <charset val="134"/>
      </rPr>
      <t>人</t>
    </r>
  </si>
  <si>
    <t>通过道路硬化，改善迷迭香产业基地生产条件。</t>
  </si>
  <si>
    <t>西洞庭管理区沙河北环西岸道路建设</t>
  </si>
  <si>
    <t>清水塘社区</t>
  </si>
  <si>
    <r>
      <rPr>
        <sz val="9"/>
        <color rgb="FF000000"/>
        <rFont val="宋体"/>
        <charset val="134"/>
      </rPr>
      <t>硬化道路</t>
    </r>
    <r>
      <rPr>
        <sz val="9"/>
        <color rgb="FF000000"/>
        <rFont val="Times New Roman"/>
        <charset val="134"/>
      </rPr>
      <t>2.33</t>
    </r>
    <r>
      <rPr>
        <sz val="9"/>
        <color rgb="FF000000"/>
        <rFont val="宋体"/>
        <charset val="134"/>
      </rPr>
      <t>公里</t>
    </r>
  </si>
  <si>
    <r>
      <rPr>
        <sz val="9"/>
        <color rgb="FF000000"/>
        <rFont val="Times New Roman"/>
        <charset val="134"/>
      </rPr>
      <t>53</t>
    </r>
    <r>
      <rPr>
        <sz val="9"/>
        <color rgb="FF000000"/>
        <rFont val="宋体"/>
        <charset val="134"/>
      </rPr>
      <t>户</t>
    </r>
    <r>
      <rPr>
        <sz val="9"/>
        <color rgb="FF000000"/>
        <rFont val="Times New Roman"/>
        <charset val="134"/>
      </rPr>
      <t>162</t>
    </r>
    <r>
      <rPr>
        <sz val="9"/>
        <color rgb="FF000000"/>
        <rFont val="宋体"/>
        <charset val="134"/>
      </rPr>
      <t>人</t>
    </r>
  </si>
  <si>
    <r>
      <rPr>
        <sz val="9"/>
        <color rgb="FF000000"/>
        <rFont val="Times New Roman"/>
        <charset val="134"/>
      </rPr>
      <t>3</t>
    </r>
    <r>
      <rPr>
        <sz val="9"/>
        <color rgb="FF000000"/>
        <rFont val="宋体"/>
        <charset val="134"/>
      </rPr>
      <t>户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人</t>
    </r>
  </si>
  <si>
    <t>通过道路硬化，改善农田生产条件。</t>
  </si>
  <si>
    <t>祝丰镇毡帽湖村稻虾基地基础设施</t>
  </si>
  <si>
    <t>祝丰镇</t>
  </si>
  <si>
    <t>毡帽湖村</t>
  </si>
  <si>
    <r>
      <rPr>
        <sz val="9"/>
        <color theme="1"/>
        <rFont val="宋体"/>
        <charset val="134"/>
      </rPr>
      <t>铺设碎石</t>
    </r>
    <r>
      <rPr>
        <sz val="9"/>
        <color theme="1"/>
        <rFont val="Times New Roman"/>
        <charset val="134"/>
      </rPr>
      <t>2000</t>
    </r>
    <r>
      <rPr>
        <sz val="9"/>
        <color theme="1"/>
        <rFont val="宋体"/>
        <charset val="134"/>
      </rPr>
      <t>米，沟渠清理</t>
    </r>
    <r>
      <rPr>
        <sz val="9"/>
        <color theme="1"/>
        <rFont val="Times New Roman"/>
        <charset val="134"/>
      </rPr>
      <t>400</t>
    </r>
    <r>
      <rPr>
        <sz val="9"/>
        <color theme="1"/>
        <rFont val="宋体"/>
        <charset val="134"/>
      </rPr>
      <t>米，生态护坡</t>
    </r>
    <r>
      <rPr>
        <sz val="9"/>
        <color theme="1"/>
        <rFont val="Times New Roman"/>
        <charset val="134"/>
      </rPr>
      <t>400</t>
    </r>
    <r>
      <rPr>
        <sz val="9"/>
        <color theme="1"/>
        <rFont val="宋体"/>
        <charset val="134"/>
      </rPr>
      <t>米</t>
    </r>
  </si>
  <si>
    <r>
      <rPr>
        <sz val="9"/>
        <color theme="1"/>
        <rFont val="宋体"/>
        <charset val="134"/>
      </rPr>
      <t>铺设碎石</t>
    </r>
    <r>
      <rPr>
        <sz val="9"/>
        <color theme="1"/>
        <rFont val="Times New Roman"/>
        <charset val="134"/>
      </rPr>
      <t>2000</t>
    </r>
    <r>
      <rPr>
        <sz val="9"/>
        <color theme="1"/>
        <rFont val="宋体"/>
        <charset val="134"/>
      </rPr>
      <t>米</t>
    </r>
  </si>
  <si>
    <r>
      <rPr>
        <sz val="9"/>
        <color theme="1"/>
        <rFont val="Times New Roman"/>
        <charset val="134"/>
      </rPr>
      <t>15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45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</si>
  <si>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9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人</t>
    </r>
  </si>
  <si>
    <t>通过沟渠清理，铺设碎石，改善脱贫人口农业生产条件，提高群众满意度。</t>
  </si>
  <si>
    <t>九百弓特色水产养殖基地建设</t>
  </si>
  <si>
    <t>果园社区</t>
  </si>
  <si>
    <t>建设九百弓特色水产养殖基地一个</t>
  </si>
  <si>
    <t>改善养殖基地基础条件1个</t>
  </si>
  <si>
    <r>
      <rPr>
        <sz val="9"/>
        <color theme="1"/>
        <rFont val="Times New Roman"/>
        <charset val="134"/>
      </rPr>
      <t>115</t>
    </r>
    <r>
      <rPr>
        <sz val="9"/>
        <color theme="1"/>
        <rFont val="宋体"/>
        <charset val="134"/>
      </rPr>
      <t>户322人</t>
    </r>
  </si>
  <si>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户9人</t>
    </r>
  </si>
  <si>
    <t>通过改善九百弓养殖基地的生产条件，促进养殖增收</t>
  </si>
  <si>
    <t>祝丰镇友谊桥修建</t>
  </si>
  <si>
    <t>港口村</t>
  </si>
  <si>
    <r>
      <rPr>
        <sz val="9"/>
        <color theme="1"/>
        <rFont val="宋体"/>
        <charset val="134"/>
      </rPr>
      <t>修建桥梁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座</t>
    </r>
  </si>
  <si>
    <r>
      <rPr>
        <sz val="9"/>
        <color theme="1"/>
        <rFont val="Times New Roman"/>
        <charset val="134"/>
      </rPr>
      <t>50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164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</si>
  <si>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11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33</t>
    </r>
    <r>
      <rPr>
        <sz val="9"/>
        <color theme="1"/>
        <rFont val="宋体"/>
        <charset val="134"/>
      </rPr>
      <t>人</t>
    </r>
  </si>
  <si>
    <t>通过修建桥梁，改善出行条件。</t>
  </si>
  <si>
    <t>清水塘社区产业机耕道修复项目</t>
  </si>
  <si>
    <t>金凤街道</t>
  </si>
  <si>
    <t>机耕道修复，铺碎石5885米</t>
  </si>
  <si>
    <r>
      <rPr>
        <sz val="9"/>
        <color theme="1"/>
        <rFont val="宋体"/>
        <charset val="134"/>
      </rPr>
      <t>332户</t>
    </r>
    <r>
      <rPr>
        <sz val="9"/>
        <color theme="1"/>
        <rFont val="Times New Roman"/>
        <charset val="134"/>
      </rPr>
      <t>1345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</si>
  <si>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宋体"/>
        <charset val="134"/>
      </rPr>
      <t>22户</t>
    </r>
    <r>
      <rPr>
        <sz val="9"/>
        <color theme="1"/>
        <rFont val="Times New Roman"/>
        <charset val="134"/>
      </rPr>
      <t>49</t>
    </r>
    <r>
      <rPr>
        <sz val="9"/>
        <color theme="1"/>
        <rFont val="宋体"/>
        <charset val="134"/>
      </rPr>
      <t>人</t>
    </r>
  </si>
  <si>
    <t>天福社区二片区入户、生产道路硬化项目</t>
  </si>
  <si>
    <t>龙泉街道</t>
  </si>
  <si>
    <t>天福社区</t>
  </si>
  <si>
    <r>
      <rPr>
        <sz val="9"/>
        <color theme="1"/>
        <rFont val="宋体"/>
        <charset val="134"/>
      </rPr>
      <t>道路硬化</t>
    </r>
    <r>
      <rPr>
        <sz val="9"/>
        <color theme="1"/>
        <rFont val="Times New Roman"/>
        <charset val="134"/>
      </rPr>
      <t>800</t>
    </r>
    <r>
      <rPr>
        <sz val="9"/>
        <color theme="1"/>
        <rFont val="宋体"/>
        <charset val="134"/>
      </rPr>
      <t>米</t>
    </r>
  </si>
  <si>
    <r>
      <rPr>
        <sz val="9"/>
        <color theme="1"/>
        <rFont val="Times New Roman"/>
        <charset val="134"/>
      </rPr>
      <t>55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168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</si>
  <si>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21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62</t>
    </r>
    <r>
      <rPr>
        <sz val="9"/>
        <color theme="1"/>
        <rFont val="宋体"/>
        <charset val="134"/>
      </rPr>
      <t>人</t>
    </r>
  </si>
  <si>
    <t>通过道路硬化，改善农田生产和出行条件。</t>
  </si>
  <si>
    <t>果园社区村民建房点基础设施建设项目</t>
  </si>
  <si>
    <t>改造道路590米、新建管网300米</t>
  </si>
  <si>
    <r>
      <rPr>
        <sz val="9"/>
        <color theme="1"/>
        <rFont val="Times New Roman"/>
        <charset val="134"/>
      </rPr>
      <t>34</t>
    </r>
    <r>
      <rPr>
        <sz val="9"/>
        <color theme="1"/>
        <rFont val="宋体"/>
        <charset val="134"/>
      </rPr>
      <t>户102人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</si>
  <si>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人</t>
    </r>
  </si>
  <si>
    <t>通过改善建房点基础设施，提高农户生活质量</t>
  </si>
  <si>
    <t>一次性交通补贴</t>
  </si>
  <si>
    <t>对外出务工的脱贫户、监测户进行交通补贴</t>
  </si>
  <si>
    <r>
      <rPr>
        <sz val="9"/>
        <color theme="1"/>
        <rFont val="Times New Roman"/>
        <charset val="134"/>
      </rPr>
      <t>320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620</t>
    </r>
    <r>
      <rPr>
        <sz val="9"/>
        <color theme="1"/>
        <rFont val="宋体"/>
        <charset val="134"/>
      </rPr>
      <t>人</t>
    </r>
  </si>
  <si>
    <t>通过补助外出务工交通费用，减少务工成本</t>
  </si>
  <si>
    <t>产业项目建设</t>
  </si>
  <si>
    <r>
      <rPr>
        <sz val="9"/>
        <color theme="1"/>
        <rFont val="宋体"/>
        <charset val="134"/>
      </rPr>
      <t>扶持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个产业项目</t>
    </r>
  </si>
  <si>
    <r>
      <rPr>
        <sz val="9"/>
        <color theme="1"/>
        <rFont val="Times New Roman"/>
        <charset val="134"/>
      </rPr>
      <t>201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610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</si>
  <si>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125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380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</si>
  <si>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宋体"/>
        <charset val="134"/>
      </rPr>
      <t>通过扶持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个产业项目，增加村集体收入</t>
    </r>
  </si>
  <si>
    <t>2024年度祝丰镇港口村发展庭院经济建设投入项目</t>
  </si>
  <si>
    <t>建设庭院经济示范点1个</t>
  </si>
  <si>
    <r>
      <rPr>
        <sz val="9"/>
        <color theme="1"/>
        <rFont val="Times New Roman"/>
        <charset val="134"/>
      </rPr>
      <t>83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354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</si>
  <si>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32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71</t>
    </r>
    <r>
      <rPr>
        <sz val="9"/>
        <color theme="1"/>
        <rFont val="宋体"/>
        <charset val="134"/>
      </rPr>
      <t>人</t>
    </r>
  </si>
  <si>
    <t>通过发展庭院经济，增加农户收入</t>
  </si>
  <si>
    <t>东郊机埠新建工程</t>
  </si>
  <si>
    <t>东郊社区</t>
  </si>
  <si>
    <r>
      <rPr>
        <sz val="9"/>
        <color theme="1"/>
        <rFont val="宋体"/>
        <charset val="134"/>
      </rPr>
      <t>建设机埠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座</t>
    </r>
  </si>
  <si>
    <r>
      <rPr>
        <sz val="9"/>
        <color theme="1"/>
        <rFont val="宋体"/>
        <charset val="134"/>
      </rPr>
      <t>修建机埠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座</t>
    </r>
  </si>
  <si>
    <r>
      <rPr>
        <sz val="9"/>
        <color theme="1"/>
        <rFont val="Times New Roman"/>
        <charset val="134"/>
      </rPr>
      <t>56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197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</si>
  <si>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人</t>
    </r>
  </si>
  <si>
    <t>通过修建机埠，改善农田灌溉水平</t>
  </si>
  <si>
    <t>港口村三组道路硬化</t>
  </si>
  <si>
    <r>
      <rPr>
        <sz val="9"/>
        <color theme="1"/>
        <rFont val="宋体"/>
        <charset val="134"/>
      </rPr>
      <t>道路硬化</t>
    </r>
    <r>
      <rPr>
        <sz val="9"/>
        <color theme="1"/>
        <rFont val="Times New Roman"/>
        <charset val="134"/>
      </rPr>
      <t>387</t>
    </r>
    <r>
      <rPr>
        <sz val="9"/>
        <color theme="1"/>
        <rFont val="宋体"/>
        <charset val="134"/>
      </rPr>
      <t>米</t>
    </r>
  </si>
  <si>
    <t>82户245人</t>
  </si>
  <si>
    <t>35户46人</t>
  </si>
  <si>
    <t>望洲社区一组中心路硬化</t>
  </si>
  <si>
    <t>望洲社区</t>
  </si>
  <si>
    <r>
      <rPr>
        <sz val="9"/>
        <color theme="1"/>
        <rFont val="宋体"/>
        <charset val="134"/>
      </rPr>
      <t>机耕道硬化</t>
    </r>
    <r>
      <rPr>
        <sz val="9"/>
        <color theme="1"/>
        <rFont val="Times New Roman"/>
        <charset val="134"/>
      </rPr>
      <t>812</t>
    </r>
    <r>
      <rPr>
        <sz val="9"/>
        <color theme="1"/>
        <rFont val="宋体"/>
        <charset val="134"/>
      </rPr>
      <t>米，宽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米</t>
    </r>
  </si>
  <si>
    <t>机耕道硬化812米，宽3米</t>
  </si>
  <si>
    <r>
      <rPr>
        <sz val="9"/>
        <color theme="1"/>
        <rFont val="Times New Roman"/>
        <charset val="134"/>
      </rPr>
      <t>130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405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</si>
  <si>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14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41</t>
    </r>
    <r>
      <rPr>
        <sz val="9"/>
        <color theme="1"/>
        <rFont val="宋体"/>
        <charset val="134"/>
      </rPr>
      <t>人</t>
    </r>
  </si>
  <si>
    <t>彭家州村经一渠道路硬化工程</t>
  </si>
  <si>
    <t>彭家洲村</t>
  </si>
  <si>
    <t>道路硬化858米，宽3米</t>
  </si>
  <si>
    <r>
      <rPr>
        <sz val="9"/>
        <color theme="1"/>
        <rFont val="宋体"/>
        <charset val="134"/>
      </rPr>
      <t>16户</t>
    </r>
    <r>
      <rPr>
        <sz val="9"/>
        <color theme="1"/>
        <rFont val="Times New Roman"/>
        <charset val="134"/>
      </rPr>
      <t>48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</si>
  <si>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宋体"/>
        <charset val="134"/>
      </rPr>
      <t>5户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人</t>
    </r>
  </si>
  <si>
    <t>天福社区二片区产业沟渠提质改造</t>
  </si>
  <si>
    <t>硬化沟渠364米</t>
  </si>
  <si>
    <r>
      <rPr>
        <sz val="9"/>
        <color theme="1"/>
        <rFont val="Times New Roman"/>
        <charset val="134"/>
      </rPr>
      <t>38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82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</si>
  <si>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32</t>
    </r>
    <r>
      <rPr>
        <sz val="9"/>
        <color theme="1"/>
        <rFont val="宋体"/>
        <charset val="134"/>
      </rPr>
      <t>人</t>
    </r>
  </si>
  <si>
    <t>育秧大棚建设</t>
  </si>
  <si>
    <t>涂家湖村</t>
  </si>
  <si>
    <t>建设育秧大棚2个</t>
  </si>
  <si>
    <r>
      <rPr>
        <sz val="9"/>
        <color theme="1"/>
        <rFont val="Times New Roman"/>
        <charset val="134"/>
      </rPr>
      <t>32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128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</si>
  <si>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人</t>
    </r>
  </si>
  <si>
    <t>通过建设育秧大棚2个，提高粮食产粮，增加村集体收入</t>
  </si>
  <si>
    <t>西洞庭管理区龙泉街道东郊社区沟渠整治项目</t>
  </si>
  <si>
    <r>
      <rPr>
        <sz val="9"/>
        <color theme="1"/>
        <rFont val="宋体"/>
        <charset val="134"/>
      </rPr>
      <t>改造沟渠</t>
    </r>
    <r>
      <rPr>
        <sz val="9"/>
        <color theme="1"/>
        <rFont val="Times New Roman"/>
        <charset val="134"/>
      </rPr>
      <t>1700</t>
    </r>
    <r>
      <rPr>
        <sz val="9"/>
        <color theme="1"/>
        <rFont val="宋体"/>
        <charset val="134"/>
      </rPr>
      <t>米</t>
    </r>
  </si>
  <si>
    <r>
      <rPr>
        <sz val="9"/>
        <color theme="1"/>
        <rFont val="Times New Roman"/>
        <charset val="134"/>
      </rPr>
      <t>64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226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</si>
  <si>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人</t>
    </r>
  </si>
  <si>
    <t>通过改善沟渠，提升农户亩产水平，增加收入</t>
  </si>
  <si>
    <t>龙泉街道天福社区庭院经济示范片区二期建设项目</t>
  </si>
  <si>
    <r>
      <rPr>
        <sz val="9"/>
        <color theme="1"/>
        <rFont val="Times New Roman"/>
        <charset val="134"/>
      </rPr>
      <t>136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419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</si>
  <si>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37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103</t>
    </r>
    <r>
      <rPr>
        <sz val="9"/>
        <color theme="1"/>
        <rFont val="宋体"/>
        <charset val="134"/>
      </rPr>
      <t>人</t>
    </r>
  </si>
  <si>
    <t>西洞庭龙泉街道天福社区庭院经济示范片三期项目</t>
  </si>
  <si>
    <t>2024年度祝丰镇金凤山村发展庭院经济建设投入项目</t>
  </si>
  <si>
    <t>金凤山村</t>
  </si>
  <si>
    <r>
      <rPr>
        <sz val="9"/>
        <color theme="1"/>
        <rFont val="Times New Roman"/>
        <charset val="134"/>
      </rPr>
      <t>82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245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</si>
  <si>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35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46</t>
    </r>
    <r>
      <rPr>
        <sz val="9"/>
        <color theme="1"/>
        <rFont val="宋体"/>
        <charset val="134"/>
      </rPr>
      <t>人</t>
    </r>
  </si>
  <si>
    <t>2024年度祝丰镇彭家洲村发展庭院经济建设投入项目</t>
  </si>
  <si>
    <r>
      <rPr>
        <sz val="9"/>
        <color theme="1"/>
        <rFont val="Times New Roman"/>
        <charset val="134"/>
      </rPr>
      <t>85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56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</si>
  <si>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43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62</t>
    </r>
    <r>
      <rPr>
        <sz val="9"/>
        <color theme="1"/>
        <rFont val="宋体"/>
        <charset val="134"/>
      </rPr>
      <t>人</t>
    </r>
  </si>
  <si>
    <t>设施农业项目</t>
  </si>
  <si>
    <t>白芷湖社区</t>
  </si>
  <si>
    <t>建设设施农业基地1个</t>
  </si>
  <si>
    <r>
      <rPr>
        <sz val="9"/>
        <color theme="1"/>
        <rFont val="Times New Roman"/>
        <charset val="134"/>
      </rPr>
      <t>227</t>
    </r>
    <r>
      <rPr>
        <sz val="9"/>
        <color theme="1"/>
        <rFont val="宋体"/>
        <charset val="134"/>
      </rPr>
      <t>户546人</t>
    </r>
  </si>
  <si>
    <r>
      <rPr>
        <sz val="9"/>
        <color theme="1"/>
        <rFont val="Times New Roman"/>
        <charset val="134"/>
      </rPr>
      <t>13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31</t>
    </r>
    <r>
      <rPr>
        <sz val="9"/>
        <color theme="1"/>
        <rFont val="宋体"/>
        <charset val="134"/>
      </rPr>
      <t>人</t>
    </r>
  </si>
  <si>
    <t>通过建设设施农业，增加村集体经济</t>
  </si>
  <si>
    <t>2024年度祝丰镇毡帽湖村发展庭院经济建设投入项目</t>
  </si>
  <si>
    <r>
      <rPr>
        <sz val="10"/>
        <color theme="1"/>
        <rFont val="Times New Roman"/>
        <charset val="134"/>
      </rPr>
      <t>62</t>
    </r>
    <r>
      <rPr>
        <sz val="10"/>
        <color theme="1"/>
        <rFont val="宋体"/>
        <charset val="134"/>
      </rPr>
      <t>户</t>
    </r>
    <r>
      <rPr>
        <sz val="10"/>
        <color theme="1"/>
        <rFont val="Times New Roman"/>
        <charset val="134"/>
      </rPr>
      <t>225</t>
    </r>
    <r>
      <rPr>
        <sz val="10"/>
        <color theme="1"/>
        <rFont val="宋体"/>
        <charset val="134"/>
      </rPr>
      <t>人</t>
    </r>
  </si>
  <si>
    <r>
      <rPr>
        <sz val="10"/>
        <color theme="1"/>
        <rFont val="Times New Roman"/>
        <charset val="134"/>
      </rPr>
      <t>24</t>
    </r>
    <r>
      <rPr>
        <sz val="10"/>
        <color theme="1"/>
        <rFont val="宋体"/>
        <charset val="134"/>
      </rPr>
      <t>户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人</t>
    </r>
  </si>
  <si>
    <t>白芷湖社区一组机耕道硬化</t>
  </si>
  <si>
    <t>机耕道硬化1040米，宽3米</t>
  </si>
  <si>
    <r>
      <rPr>
        <sz val="9"/>
        <color theme="1"/>
        <rFont val="Times New Roman"/>
        <charset val="134"/>
      </rPr>
      <t>58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212</t>
    </r>
    <r>
      <rPr>
        <sz val="9"/>
        <color theme="1"/>
        <rFont val="宋体"/>
        <charset val="134"/>
      </rPr>
      <t>人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</si>
  <si>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户</t>
    </r>
    <r>
      <rPr>
        <sz val="9"/>
        <color theme="1"/>
        <rFont val="Times New Roman"/>
        <charset val="134"/>
      </rPr>
      <t>16</t>
    </r>
    <r>
      <rPr>
        <sz val="9"/>
        <color theme="1"/>
        <rFont val="宋体"/>
        <charset val="134"/>
      </rPr>
      <t>人</t>
    </r>
  </si>
  <si>
    <t>金凤山村道路硬化</t>
  </si>
  <si>
    <t>道路硬化914米</t>
  </si>
  <si>
    <t>45户136人</t>
  </si>
  <si>
    <t>8户24人</t>
  </si>
  <si>
    <t>美丽乡村示范建设项目</t>
  </si>
  <si>
    <t>紫湾村</t>
  </si>
  <si>
    <r>
      <rPr>
        <sz val="10"/>
        <color theme="1"/>
        <rFont val="宋体"/>
        <charset val="134"/>
      </rPr>
      <t>建设美丽乡村示范点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个</t>
    </r>
  </si>
  <si>
    <r>
      <rPr>
        <sz val="10"/>
        <color theme="1"/>
        <rFont val="Times New Roman"/>
        <charset val="134"/>
      </rPr>
      <t>212</t>
    </r>
    <r>
      <rPr>
        <sz val="10"/>
        <color theme="1"/>
        <rFont val="宋体"/>
        <charset val="134"/>
      </rPr>
      <t>户</t>
    </r>
    <r>
      <rPr>
        <sz val="10"/>
        <color theme="1"/>
        <rFont val="Times New Roman"/>
        <charset val="134"/>
      </rPr>
      <t>636</t>
    </r>
    <r>
      <rPr>
        <sz val="10"/>
        <color theme="1"/>
        <rFont val="宋体"/>
        <charset val="134"/>
      </rPr>
      <t>人</t>
    </r>
  </si>
  <si>
    <r>
      <rPr>
        <sz val="10"/>
        <color theme="1"/>
        <rFont val="Times New Roman"/>
        <charset val="134"/>
      </rPr>
      <t>26</t>
    </r>
    <r>
      <rPr>
        <sz val="10"/>
        <color theme="1"/>
        <rFont val="宋体"/>
        <charset val="134"/>
      </rPr>
      <t>户</t>
    </r>
    <r>
      <rPr>
        <sz val="10"/>
        <color theme="1"/>
        <rFont val="Times New Roman"/>
        <charset val="134"/>
      </rPr>
      <t>73</t>
    </r>
    <r>
      <rPr>
        <sz val="10"/>
        <color theme="1"/>
        <rFont val="宋体"/>
        <charset val="134"/>
      </rPr>
      <t>人</t>
    </r>
  </si>
  <si>
    <r>
      <rPr>
        <sz val="10"/>
        <color theme="1"/>
        <rFont val="宋体"/>
        <charset val="134"/>
      </rPr>
      <t>建设美丽乡村示范点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个，改善生产生活条件</t>
    </r>
  </si>
  <si>
    <t xml:space="preserve">  </t>
  </si>
  <si>
    <t>对符合条件的新型经营主体进行贷款贴息</t>
  </si>
  <si>
    <r>
      <rPr>
        <sz val="10"/>
        <color theme="1"/>
        <rFont val="Times New Roman"/>
        <charset val="134"/>
      </rPr>
      <t>38</t>
    </r>
    <r>
      <rPr>
        <sz val="10"/>
        <color theme="1"/>
        <rFont val="宋体"/>
        <charset val="134"/>
      </rPr>
      <t>个经营主体</t>
    </r>
  </si>
  <si>
    <t>减少经营主体经营成本</t>
  </si>
  <si>
    <r>
      <rPr>
        <sz val="10"/>
        <rFont val="宋体"/>
        <charset val="134"/>
        <scheme val="minor"/>
      </rPr>
      <t>龙泉街道果园社区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组冬修水利及生产道路改造项目</t>
    </r>
  </si>
  <si>
    <t>革命老区发展</t>
  </si>
  <si>
    <t>民政局</t>
  </si>
  <si>
    <t>道路铺设碎石775米、沟渠清淤556米</t>
  </si>
  <si>
    <r>
      <rPr>
        <sz val="10"/>
        <rFont val="Times New Roman"/>
        <charset val="134"/>
      </rPr>
      <t>109</t>
    </r>
    <r>
      <rPr>
        <sz val="10"/>
        <rFont val="宋体"/>
        <charset val="134"/>
      </rPr>
      <t>户436人</t>
    </r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</si>
  <si>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户16人</t>
    </r>
  </si>
  <si>
    <t>通过沟渠和道路提质，改善农户生产生活条件</t>
  </si>
  <si>
    <t>祝丰镇彭家洲道路硬化项目</t>
  </si>
  <si>
    <r>
      <rPr>
        <sz val="10"/>
        <rFont val="宋体"/>
        <charset val="134"/>
      </rPr>
      <t>道路硬化</t>
    </r>
    <r>
      <rPr>
        <sz val="10"/>
        <rFont val="Times New Roman"/>
        <charset val="134"/>
      </rPr>
      <t>450</t>
    </r>
    <r>
      <rPr>
        <sz val="10"/>
        <rFont val="宋体"/>
        <charset val="134"/>
      </rPr>
      <t>米</t>
    </r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</si>
  <si>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>135</t>
    </r>
    <r>
      <rPr>
        <sz val="10"/>
        <rFont val="宋体"/>
        <charset val="134"/>
      </rPr>
      <t>人</t>
    </r>
  </si>
  <si>
    <r>
      <rPr>
        <sz val="10"/>
        <rFont val="Times New Roman"/>
        <charset val="134"/>
      </rPr>
      <t>6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人</t>
    </r>
  </si>
  <si>
    <t>通过建设产业道路人行道，改善脱贫人口出行条件及运输问题，提高群众满意度。</t>
  </si>
  <si>
    <t>小型农田水利建设</t>
  </si>
  <si>
    <t>水利局</t>
  </si>
  <si>
    <r>
      <rPr>
        <sz val="10"/>
        <rFont val="宋体"/>
        <charset val="134"/>
      </rPr>
      <t>改造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个泵站</t>
    </r>
  </si>
  <si>
    <r>
      <rPr>
        <sz val="10"/>
        <rFont val="宋体"/>
        <charset val="134"/>
      </rPr>
      <t>新增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个泵机</t>
    </r>
  </si>
  <si>
    <r>
      <rPr>
        <sz val="10"/>
        <rFont val="Times New Roman"/>
        <charset val="134"/>
      </rPr>
      <t>120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>358</t>
    </r>
    <r>
      <rPr>
        <sz val="10"/>
        <rFont val="宋体"/>
        <charset val="134"/>
      </rPr>
      <t>人</t>
    </r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</si>
  <si>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>130</t>
    </r>
    <r>
      <rPr>
        <sz val="10"/>
        <rFont val="宋体"/>
        <charset val="134"/>
      </rPr>
      <t>人</t>
    </r>
  </si>
  <si>
    <t>通过小农水改造，改善农户生产条件。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</si>
  <si>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年度祝丰镇民安村发展庭院经济建设投入项目</t>
    </r>
  </si>
  <si>
    <t>民安村</t>
  </si>
  <si>
    <r>
      <rPr>
        <sz val="10"/>
        <rFont val="宋体"/>
        <charset val="134"/>
      </rPr>
      <t>建设庭院经济示范点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个</t>
    </r>
  </si>
  <si>
    <r>
      <rPr>
        <sz val="9"/>
        <rFont val="Times New Roman"/>
        <charset val="134"/>
      </rPr>
      <t>109</t>
    </r>
    <r>
      <rPr>
        <sz val="9"/>
        <rFont val="宋体"/>
        <charset val="134"/>
      </rPr>
      <t>户</t>
    </r>
    <r>
      <rPr>
        <sz val="9"/>
        <rFont val="Times New Roman"/>
        <charset val="134"/>
      </rPr>
      <t>382</t>
    </r>
    <r>
      <rPr>
        <sz val="9"/>
        <rFont val="宋体"/>
        <charset val="134"/>
      </rPr>
      <t>人</t>
    </r>
  </si>
  <si>
    <r>
      <rPr>
        <sz val="9"/>
        <rFont val="Times New Roman"/>
        <charset val="134"/>
      </rPr>
      <t>40</t>
    </r>
    <r>
      <rPr>
        <sz val="9"/>
        <rFont val="宋体"/>
        <charset val="134"/>
      </rPr>
      <t>户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人</t>
    </r>
  </si>
  <si>
    <t>清水塘社区道路维修</t>
  </si>
  <si>
    <r>
      <rPr>
        <sz val="10"/>
        <rFont val="宋体"/>
        <charset val="134"/>
      </rPr>
      <t>道路维修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米</t>
    </r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</si>
  <si>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>32</t>
    </r>
    <r>
      <rPr>
        <sz val="10"/>
        <rFont val="宋体"/>
        <charset val="134"/>
      </rPr>
      <t>人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</si>
  <si>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人</t>
    </r>
  </si>
  <si>
    <t>通过道路维修，改善农田生产和出行条件。</t>
  </si>
  <si>
    <t>金凤山村道路</t>
  </si>
  <si>
    <t>道路硬化1000米</t>
  </si>
  <si>
    <r>
      <rPr>
        <sz val="10"/>
        <rFont val="Times New Roman"/>
        <charset val="134"/>
      </rPr>
      <t>451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人</t>
    </r>
  </si>
  <si>
    <r>
      <rPr>
        <sz val="10"/>
        <rFont val="Times New Roman"/>
        <charset val="134"/>
      </rPr>
      <t>8</t>
    </r>
    <r>
      <rPr>
        <sz val="10"/>
        <rFont val="宋体"/>
        <charset val="134"/>
      </rPr>
      <t>户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人</t>
    </r>
  </si>
  <si>
    <t>年度</t>
  </si>
  <si>
    <t>类别</t>
  </si>
  <si>
    <t>数量</t>
  </si>
  <si>
    <t>金额</t>
  </si>
  <si>
    <r>
      <rPr>
        <sz val="16"/>
        <color rgb="FF000000"/>
        <rFont val="Times New Roman"/>
        <charset val="134"/>
      </rPr>
      <t>2021-2022</t>
    </r>
    <r>
      <rPr>
        <sz val="16"/>
        <color rgb="FF000000"/>
        <rFont val="仿宋_GB2312"/>
        <charset val="134"/>
      </rPr>
      <t>年</t>
    </r>
  </si>
  <si>
    <t>公益性资产</t>
  </si>
  <si>
    <t>经营性资产</t>
  </si>
  <si>
    <t>2023年</t>
  </si>
  <si>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宋体"/>
        <charset val="134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</si>
</sst>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yyyy&quot;年&quot;m&quot;月&quot;d&quot;日&quot;;@"/>
    <numFmt numFmtId="179" formatCode="0.0_);[Red]\(0.0\)"/>
  </numFmts>
  <fonts count="5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rgb="FF000000"/>
      <name val="Times New Roman"/>
      <charset val="134"/>
    </font>
    <font>
      <sz val="16"/>
      <color rgb="FF000000"/>
      <name val="Times New Roman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9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sz val="12"/>
      <name val="宋体"/>
      <charset val="134"/>
      <scheme val="minor"/>
    </font>
    <font>
      <b/>
      <sz val="18"/>
      <name val="Times New Roman"/>
      <charset val="134"/>
    </font>
    <font>
      <sz val="12"/>
      <name val="黑体"/>
      <charset val="134"/>
    </font>
    <font>
      <b/>
      <sz val="12"/>
      <name val="Times New Roman"/>
      <charset val="134"/>
    </font>
    <font>
      <sz val="9"/>
      <color rgb="FF000000"/>
      <name val="Times New Roman"/>
      <charset val="134"/>
    </font>
    <font>
      <sz val="9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6"/>
      <color rgb="FF000000"/>
      <name val="宋体"/>
      <charset val="134"/>
    </font>
    <font>
      <sz val="16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40" fillId="4" borderId="5" applyNumberFormat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protection locked="0"/>
    </xf>
    <xf numFmtId="0" fontId="5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>
      <alignment vertical="center"/>
    </xf>
    <xf numFmtId="0" fontId="49" fillId="0" borderId="0"/>
    <xf numFmtId="0" fontId="0" fillId="0" borderId="0">
      <alignment vertical="center"/>
    </xf>
    <xf numFmtId="0" fontId="49" fillId="0" borderId="0">
      <protection locked="0"/>
    </xf>
    <xf numFmtId="0" fontId="49" fillId="0" borderId="0">
      <alignment vertical="center"/>
    </xf>
    <xf numFmtId="0" fontId="49" fillId="0" borderId="0">
      <protection locked="0"/>
    </xf>
    <xf numFmtId="0" fontId="50" fillId="0" borderId="0"/>
    <xf numFmtId="0" fontId="50" fillId="0" borderId="0">
      <alignment vertical="center"/>
    </xf>
    <xf numFmtId="0" fontId="0" fillId="0" borderId="0">
      <alignment vertical="center"/>
    </xf>
    <xf numFmtId="0" fontId="0" fillId="0" borderId="0"/>
    <xf numFmtId="0" fontId="50" fillId="0" borderId="0" applyBorder="0">
      <alignment vertical="center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50" fillId="0" borderId="0">
      <alignment vertical="center"/>
    </xf>
    <xf numFmtId="0" fontId="50" fillId="0" borderId="0"/>
    <xf numFmtId="0" fontId="0" fillId="0" borderId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51" fillId="0" borderId="0"/>
    <xf numFmtId="0" fontId="49" fillId="0" borderId="0">
      <protection locked="0"/>
    </xf>
    <xf numFmtId="0" fontId="49" fillId="0" borderId="0">
      <protection locked="0"/>
    </xf>
    <xf numFmtId="0" fontId="0" fillId="0" borderId="0">
      <alignment vertical="center"/>
    </xf>
    <xf numFmtId="0" fontId="49" fillId="0" borderId="0">
      <protection locked="0"/>
    </xf>
    <xf numFmtId="0" fontId="50" fillId="0" borderId="0">
      <alignment vertical="center"/>
    </xf>
    <xf numFmtId="0" fontId="49" fillId="0" borderId="0"/>
    <xf numFmtId="0" fontId="49" fillId="0" borderId="0">
      <alignment vertical="center"/>
    </xf>
    <xf numFmtId="0" fontId="0" fillId="0" borderId="0">
      <alignment vertical="center"/>
    </xf>
    <xf numFmtId="0" fontId="49" fillId="0" borderId="0">
      <protection locked="0"/>
    </xf>
    <xf numFmtId="0" fontId="50" fillId="0" borderId="0">
      <protection locked="0"/>
    </xf>
    <xf numFmtId="0" fontId="49" fillId="0" borderId="0">
      <protection locked="0"/>
    </xf>
    <xf numFmtId="0" fontId="0" fillId="0" borderId="0"/>
    <xf numFmtId="0" fontId="49" fillId="0" borderId="0" applyBorder="0">
      <alignment vertical="center"/>
    </xf>
    <xf numFmtId="0" fontId="0" fillId="0" borderId="0">
      <alignment vertical="center"/>
    </xf>
    <xf numFmtId="0" fontId="49" fillId="0" borderId="0">
      <protection locked="0"/>
    </xf>
    <xf numFmtId="0" fontId="0" fillId="0" borderId="0"/>
  </cellStyleXfs>
  <cellXfs count="72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indent="2"/>
    </xf>
    <xf numFmtId="0" fontId="3" fillId="0" borderId="0" xfId="0" applyFont="1" applyAlignment="1">
      <alignment horizontal="left" vertical="top" indent="2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7" fillId="0" borderId="1" xfId="7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176" fontId="25" fillId="0" borderId="0" xfId="0" applyNumberFormat="1" applyFont="1" applyFill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15" fillId="0" borderId="1" xfId="68" applyFont="1" applyFill="1" applyBorder="1" applyAlignment="1">
      <alignment horizontal="center" vertical="center" wrapText="1" shrinkToFit="1"/>
    </xf>
    <xf numFmtId="0" fontId="16" fillId="0" borderId="1" xfId="68" applyFont="1" applyFill="1" applyBorder="1" applyAlignment="1">
      <alignment horizontal="center" vertical="center" wrapText="1" shrinkToFit="1"/>
    </xf>
    <xf numFmtId="0" fontId="22" fillId="0" borderId="1" xfId="68" applyFont="1" applyFill="1" applyBorder="1" applyAlignment="1">
      <alignment horizontal="center" vertical="center" wrapText="1" shrinkToFit="1"/>
    </xf>
    <xf numFmtId="0" fontId="28" fillId="0" borderId="1" xfId="71" applyFont="1" applyFill="1" applyBorder="1" applyAlignment="1" applyProtection="1">
      <alignment horizontal="center" vertical="center" wrapText="1"/>
    </xf>
    <xf numFmtId="0" fontId="22" fillId="0" borderId="1" xfId="7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9" fillId="0" borderId="1" xfId="71" applyNumberFormat="1" applyFont="1" applyFill="1" applyBorder="1" applyAlignment="1" applyProtection="1">
      <alignment horizontal="center" vertical="center" wrapText="1"/>
    </xf>
    <xf numFmtId="58" fontId="28" fillId="0" borderId="1" xfId="71" applyNumberFormat="1" applyFont="1" applyFill="1" applyBorder="1" applyAlignment="1" applyProtection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0" fontId="20" fillId="0" borderId="1" xfId="68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left" vertical="center" wrapText="1"/>
    </xf>
    <xf numFmtId="3" fontId="20" fillId="0" borderId="1" xfId="0" applyNumberFormat="1" applyFont="1" applyFill="1" applyBorder="1" applyAlignment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10" xfId="49"/>
    <cellStyle name="常规 13" xfId="50"/>
    <cellStyle name="常规 11" xfId="51"/>
    <cellStyle name="常规 3 2 2 2" xfId="52"/>
    <cellStyle name="常规 11 2 2 2" xfId="53"/>
    <cellStyle name="常规 11 2 2 2 7" xfId="54"/>
    <cellStyle name="常规 6" xfId="55"/>
    <cellStyle name="常规 11 2 2 2 7 2" xfId="56"/>
    <cellStyle name="常规 17" xfId="57"/>
    <cellStyle name="常规 22" xfId="58"/>
    <cellStyle name="常规 2" xfId="59"/>
    <cellStyle name="常规 32" xfId="60"/>
    <cellStyle name="常规 4" xfId="61"/>
    <cellStyle name="常规 55" xfId="62"/>
    <cellStyle name="常规 4_2020年年初方案附表（草稿）20200224" xfId="63"/>
    <cellStyle name="常规 6 11" xfId="64"/>
    <cellStyle name="常规 46" xfId="65"/>
    <cellStyle name="常规 5" xfId="66"/>
    <cellStyle name="常规 5 3 3" xfId="67"/>
    <cellStyle name="常规 6 2 2" xfId="68"/>
    <cellStyle name="常规_Sheet1" xfId="69"/>
    <cellStyle name="常规_Sheet1_2018年统筹整合年末调整情况表（15号文件20180731李翠玲）2 2" xfId="70"/>
    <cellStyle name="常规Sheet12018年统筹整合年末调整情况表（15号文件20180731李翠玲）2" xfId="71"/>
    <cellStyle name="常规 16 2" xfId="72"/>
    <cellStyle name="常规 10 3" xfId="73"/>
    <cellStyle name="常规 2 10" xfId="74"/>
    <cellStyle name="常规 2 3" xfId="75"/>
    <cellStyle name="常规 2 11" xfId="76"/>
    <cellStyle name="常规 2 2 6" xfId="77"/>
    <cellStyle name="常规 7 3 2 3" xfId="78"/>
    <cellStyle name="常规_Sheet1_5、2020年年初方案附表定稿 3.30  333" xfId="79"/>
    <cellStyle name="常规 7" xfId="80"/>
    <cellStyle name="常规 11 3" xfId="81"/>
    <cellStyle name="常规 6 3" xfId="82"/>
    <cellStyle name="常规 2 37" xfId="83"/>
    <cellStyle name="常规 2 2" xfId="84"/>
    <cellStyle name="常规 3" xfId="85"/>
    <cellStyle name="常规 2 10 2" xfId="86"/>
    <cellStyle name="常规 10" xfId="87"/>
    <cellStyle name="常规 8" xfId="88"/>
    <cellStyle name="常规_Sheet1 2" xfId="89"/>
    <cellStyle name="常规 10 28 3" xfId="90"/>
    <cellStyle name="常规 11 2 2" xfId="91"/>
    <cellStyle name="常规 9" xfId="92"/>
    <cellStyle name="常规_Sheet1 3" xfId="93"/>
    <cellStyle name="常规 5 3 2 4" xfId="9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abSelected="1" zoomScale="115" zoomScaleNormal="115" workbookViewId="0">
      <pane ySplit="5" topLeftCell="A35" activePane="bottomLeft" state="frozen"/>
      <selection/>
      <selection pane="bottomLeft" activeCell="F47" sqref="F47"/>
    </sheetView>
  </sheetViews>
  <sheetFormatPr defaultColWidth="9.66666666666667" defaultRowHeight="12"/>
  <cols>
    <col min="1" max="1" width="6.6" style="17" customWidth="1"/>
    <col min="2" max="2" width="13" style="17" customWidth="1"/>
    <col min="3" max="3" width="11.3333333333333" style="17" customWidth="1"/>
    <col min="4" max="7" width="7.14166666666667" style="17" customWidth="1"/>
    <col min="8" max="8" width="10.3583333333333" style="17" customWidth="1"/>
    <col min="9" max="9" width="7.14166666666667" style="17" customWidth="1"/>
    <col min="10" max="11" width="9.44166666666667" style="17" customWidth="1"/>
    <col min="12" max="12" width="10.875" style="17" customWidth="1"/>
    <col min="13" max="13" width="12.5" style="17" customWidth="1"/>
    <col min="14" max="14" width="10.5" style="17" customWidth="1"/>
    <col min="15" max="15" width="14.625" style="18" customWidth="1"/>
    <col min="16" max="16384" width="9.66666666666667" style="17"/>
  </cols>
  <sheetData>
    <row r="1" s="9" customFormat="1" ht="14.25" spans="1:15">
      <c r="A1" s="19" t="s">
        <v>0</v>
      </c>
      <c r="F1" s="20"/>
      <c r="O1" s="49"/>
    </row>
    <row r="2" ht="42" customHeight="1" spans="1:1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50"/>
    </row>
    <row r="3" ht="25.95" customHeight="1" spans="1:15">
      <c r="A3" s="23" t="s">
        <v>2</v>
      </c>
      <c r="B3" s="24" t="s">
        <v>3</v>
      </c>
      <c r="C3" s="25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51" t="s">
        <v>16</v>
      </c>
    </row>
    <row r="4" ht="26" customHeight="1" spans="1:15">
      <c r="A4" s="23"/>
      <c r="B4" s="24"/>
      <c r="C4" s="25"/>
      <c r="D4" s="24"/>
      <c r="E4" s="24"/>
      <c r="F4" s="24"/>
      <c r="G4" s="24"/>
      <c r="H4" s="24"/>
      <c r="I4" s="25"/>
      <c r="J4" s="25"/>
      <c r="K4" s="25"/>
      <c r="L4" s="25"/>
      <c r="M4" s="25"/>
      <c r="N4" s="25"/>
      <c r="O4" s="51"/>
    </row>
    <row r="5" ht="28.05" customHeight="1" spans="1:15">
      <c r="A5" s="26" t="s">
        <v>17</v>
      </c>
      <c r="B5" s="27"/>
      <c r="C5" s="27"/>
      <c r="D5" s="27"/>
      <c r="E5" s="27"/>
      <c r="F5" s="27"/>
      <c r="G5" s="27"/>
      <c r="H5" s="27"/>
      <c r="I5" s="52">
        <f>SUM(I6:I46)</f>
        <v>2446.99</v>
      </c>
      <c r="J5" s="27"/>
      <c r="K5" s="27"/>
      <c r="L5" s="27"/>
      <c r="M5" s="27"/>
      <c r="N5" s="27"/>
      <c r="O5" s="53"/>
    </row>
    <row r="6" s="10" customFormat="1" ht="58" customHeight="1" spans="1:15">
      <c r="A6" s="28">
        <v>1</v>
      </c>
      <c r="B6" s="29" t="s">
        <v>18</v>
      </c>
      <c r="C6" s="30" t="s">
        <v>19</v>
      </c>
      <c r="D6" s="31" t="s">
        <v>20</v>
      </c>
      <c r="E6" s="31" t="s">
        <v>20</v>
      </c>
      <c r="F6" s="31" t="s">
        <v>21</v>
      </c>
      <c r="G6" s="29" t="s">
        <v>22</v>
      </c>
      <c r="H6" s="29" t="s">
        <v>23</v>
      </c>
      <c r="I6" s="33">
        <v>9.15</v>
      </c>
      <c r="J6" s="54">
        <v>202401</v>
      </c>
      <c r="K6" s="54">
        <v>202412</v>
      </c>
      <c r="L6" s="55" t="s">
        <v>24</v>
      </c>
      <c r="M6" s="54" t="s">
        <v>25</v>
      </c>
      <c r="N6" s="54" t="s">
        <v>25</v>
      </c>
      <c r="O6" s="56" t="s">
        <v>26</v>
      </c>
    </row>
    <row r="7" s="11" customFormat="1" ht="78" customHeight="1" spans="1:15">
      <c r="A7" s="28">
        <v>2</v>
      </c>
      <c r="B7" s="29" t="s">
        <v>27</v>
      </c>
      <c r="C7" s="30" t="s">
        <v>19</v>
      </c>
      <c r="D7" s="31" t="s">
        <v>20</v>
      </c>
      <c r="E7" s="31" t="s">
        <v>20</v>
      </c>
      <c r="F7" s="31" t="s">
        <v>21</v>
      </c>
      <c r="G7" s="29" t="s">
        <v>28</v>
      </c>
      <c r="H7" s="32" t="s">
        <v>29</v>
      </c>
      <c r="I7" s="33">
        <v>4.8</v>
      </c>
      <c r="J7" s="54">
        <v>202401</v>
      </c>
      <c r="K7" s="54">
        <v>202412</v>
      </c>
      <c r="L7" s="32" t="s">
        <v>30</v>
      </c>
      <c r="M7" s="57" t="s">
        <v>31</v>
      </c>
      <c r="N7" s="57" t="s">
        <v>31</v>
      </c>
      <c r="O7" s="58" t="s">
        <v>32</v>
      </c>
    </row>
    <row r="8" s="11" customFormat="1" ht="45" customHeight="1" spans="1:15">
      <c r="A8" s="28">
        <v>3</v>
      </c>
      <c r="B8" s="32" t="s">
        <v>33</v>
      </c>
      <c r="C8" s="30" t="s">
        <v>19</v>
      </c>
      <c r="D8" s="31" t="s">
        <v>20</v>
      </c>
      <c r="E8" s="31" t="s">
        <v>20</v>
      </c>
      <c r="F8" s="31" t="s">
        <v>21</v>
      </c>
      <c r="G8" s="29" t="s">
        <v>34</v>
      </c>
      <c r="H8" s="32" t="s">
        <v>35</v>
      </c>
      <c r="I8" s="33">
        <v>81.2</v>
      </c>
      <c r="J8" s="54">
        <v>202401</v>
      </c>
      <c r="K8" s="54">
        <v>202412</v>
      </c>
      <c r="L8" s="32" t="s">
        <v>36</v>
      </c>
      <c r="M8" s="57" t="s">
        <v>37</v>
      </c>
      <c r="N8" s="57" t="s">
        <v>37</v>
      </c>
      <c r="O8" s="58" t="s">
        <v>38</v>
      </c>
    </row>
    <row r="9" s="11" customFormat="1" ht="82" customHeight="1" spans="1:15">
      <c r="A9" s="28">
        <v>4</v>
      </c>
      <c r="B9" s="32" t="s">
        <v>39</v>
      </c>
      <c r="C9" s="30" t="s">
        <v>40</v>
      </c>
      <c r="D9" s="31" t="s">
        <v>20</v>
      </c>
      <c r="E9" s="31" t="s">
        <v>20</v>
      </c>
      <c r="F9" s="31" t="s">
        <v>21</v>
      </c>
      <c r="G9" s="29" t="s">
        <v>22</v>
      </c>
      <c r="H9" s="32" t="s">
        <v>41</v>
      </c>
      <c r="I9" s="33">
        <v>85.2</v>
      </c>
      <c r="J9" s="54">
        <v>202401</v>
      </c>
      <c r="K9" s="54">
        <v>202412</v>
      </c>
      <c r="L9" s="32" t="s">
        <v>42</v>
      </c>
      <c r="M9" s="57" t="s">
        <v>43</v>
      </c>
      <c r="N9" s="57" t="s">
        <v>44</v>
      </c>
      <c r="O9" s="59" t="s">
        <v>45</v>
      </c>
    </row>
    <row r="10" s="11" customFormat="1" ht="49" customHeight="1" spans="1:15">
      <c r="A10" s="28">
        <v>5</v>
      </c>
      <c r="B10" s="32" t="s">
        <v>46</v>
      </c>
      <c r="C10" s="30" t="s">
        <v>19</v>
      </c>
      <c r="D10" s="31" t="s">
        <v>20</v>
      </c>
      <c r="E10" s="31" t="s">
        <v>20</v>
      </c>
      <c r="F10" s="31" t="s">
        <v>21</v>
      </c>
      <c r="G10" s="29" t="s">
        <v>22</v>
      </c>
      <c r="H10" s="32" t="s">
        <v>47</v>
      </c>
      <c r="I10" s="33">
        <v>80</v>
      </c>
      <c r="J10" s="54">
        <v>202401</v>
      </c>
      <c r="K10" s="54">
        <v>202412</v>
      </c>
      <c r="L10" s="32" t="s">
        <v>48</v>
      </c>
      <c r="M10" s="57" t="s">
        <v>49</v>
      </c>
      <c r="N10" s="57" t="s">
        <v>49</v>
      </c>
      <c r="O10" s="32" t="s">
        <v>48</v>
      </c>
    </row>
    <row r="11" s="11" customFormat="1" ht="39" customHeight="1" spans="1:15">
      <c r="A11" s="28">
        <v>6</v>
      </c>
      <c r="B11" s="32" t="s">
        <v>50</v>
      </c>
      <c r="C11" s="30" t="s">
        <v>19</v>
      </c>
      <c r="D11" s="31" t="s">
        <v>20</v>
      </c>
      <c r="E11" s="31" t="s">
        <v>20</v>
      </c>
      <c r="F11" s="31" t="s">
        <v>21</v>
      </c>
      <c r="G11" s="29" t="s">
        <v>50</v>
      </c>
      <c r="H11" s="32" t="s">
        <v>51</v>
      </c>
      <c r="I11" s="33">
        <v>20.9</v>
      </c>
      <c r="J11" s="54">
        <v>202401</v>
      </c>
      <c r="K11" s="54">
        <v>202412</v>
      </c>
      <c r="L11" s="32" t="s">
        <v>52</v>
      </c>
      <c r="M11" s="57" t="s">
        <v>53</v>
      </c>
      <c r="N11" s="57" t="s">
        <v>53</v>
      </c>
      <c r="O11" s="32" t="s">
        <v>52</v>
      </c>
    </row>
    <row r="12" s="11" customFormat="1" ht="31" customHeight="1" spans="1:15">
      <c r="A12" s="28">
        <v>7</v>
      </c>
      <c r="B12" s="32" t="s">
        <v>54</v>
      </c>
      <c r="C12" s="30" t="s">
        <v>19</v>
      </c>
      <c r="D12" s="31" t="s">
        <v>20</v>
      </c>
      <c r="E12" s="31" t="s">
        <v>20</v>
      </c>
      <c r="F12" s="32" t="s">
        <v>55</v>
      </c>
      <c r="G12" s="29" t="s">
        <v>22</v>
      </c>
      <c r="H12" s="32" t="s">
        <v>56</v>
      </c>
      <c r="I12" s="33">
        <v>79.74</v>
      </c>
      <c r="J12" s="60">
        <v>202401</v>
      </c>
      <c r="K12" s="60">
        <v>202412</v>
      </c>
      <c r="L12" s="32" t="s">
        <v>56</v>
      </c>
      <c r="M12" s="32" t="s">
        <v>57</v>
      </c>
      <c r="N12" s="57" t="s">
        <v>58</v>
      </c>
      <c r="O12" s="58" t="s">
        <v>59</v>
      </c>
    </row>
    <row r="13" s="11" customFormat="1" ht="31" customHeight="1" spans="1:15">
      <c r="A13" s="28">
        <v>8</v>
      </c>
      <c r="B13" s="32" t="s">
        <v>60</v>
      </c>
      <c r="C13" s="29" t="s">
        <v>61</v>
      </c>
      <c r="D13" s="31" t="s">
        <v>20</v>
      </c>
      <c r="E13" s="31" t="s">
        <v>20</v>
      </c>
      <c r="F13" s="32" t="s">
        <v>55</v>
      </c>
      <c r="G13" s="29" t="s">
        <v>62</v>
      </c>
      <c r="H13" s="32" t="s">
        <v>63</v>
      </c>
      <c r="I13" s="33">
        <v>227.1</v>
      </c>
      <c r="J13" s="60">
        <v>202406</v>
      </c>
      <c r="K13" s="60">
        <v>202409</v>
      </c>
      <c r="L13" s="32" t="s">
        <v>63</v>
      </c>
      <c r="M13" s="57" t="s">
        <v>64</v>
      </c>
      <c r="N13" s="61" t="s">
        <v>65</v>
      </c>
      <c r="O13" s="58" t="s">
        <v>66</v>
      </c>
    </row>
    <row r="14" s="11" customFormat="1" ht="31" customHeight="1" spans="1:15">
      <c r="A14" s="28">
        <v>9</v>
      </c>
      <c r="B14" s="32" t="s">
        <v>67</v>
      </c>
      <c r="C14" s="29" t="s">
        <v>61</v>
      </c>
      <c r="D14" s="31" t="s">
        <v>20</v>
      </c>
      <c r="E14" s="31" t="s">
        <v>20</v>
      </c>
      <c r="F14" s="32" t="s">
        <v>68</v>
      </c>
      <c r="G14" s="29" t="s">
        <v>62</v>
      </c>
      <c r="H14" s="32" t="s">
        <v>69</v>
      </c>
      <c r="I14" s="33">
        <v>196.53</v>
      </c>
      <c r="J14" s="60">
        <v>202406</v>
      </c>
      <c r="K14" s="60">
        <v>202409</v>
      </c>
      <c r="L14" s="32" t="s">
        <v>69</v>
      </c>
      <c r="M14" s="57" t="s">
        <v>70</v>
      </c>
      <c r="N14" s="57" t="s">
        <v>71</v>
      </c>
      <c r="O14" s="58" t="s">
        <v>72</v>
      </c>
    </row>
    <row r="15" s="12" customFormat="1" ht="28" customHeight="1" spans="1:15">
      <c r="A15" s="28">
        <v>10</v>
      </c>
      <c r="B15" s="29" t="s">
        <v>73</v>
      </c>
      <c r="C15" s="30" t="s">
        <v>19</v>
      </c>
      <c r="D15" s="31" t="s">
        <v>20</v>
      </c>
      <c r="E15" s="29" t="s">
        <v>74</v>
      </c>
      <c r="F15" s="29" t="s">
        <v>75</v>
      </c>
      <c r="G15" s="29" t="s">
        <v>22</v>
      </c>
      <c r="H15" s="29" t="s">
        <v>76</v>
      </c>
      <c r="I15" s="33">
        <v>20.45</v>
      </c>
      <c r="J15" s="33">
        <v>202405</v>
      </c>
      <c r="K15" s="33">
        <v>202409</v>
      </c>
      <c r="L15" s="29" t="s">
        <v>77</v>
      </c>
      <c r="M15" s="33" t="s">
        <v>78</v>
      </c>
      <c r="N15" s="33" t="s">
        <v>79</v>
      </c>
      <c r="O15" s="29" t="s">
        <v>80</v>
      </c>
    </row>
    <row r="16" s="12" customFormat="1" ht="40" customHeight="1" spans="1:15">
      <c r="A16" s="28">
        <v>11</v>
      </c>
      <c r="B16" s="29" t="s">
        <v>81</v>
      </c>
      <c r="C16" s="30" t="s">
        <v>19</v>
      </c>
      <c r="D16" s="31" t="s">
        <v>20</v>
      </c>
      <c r="E16" s="31" t="s">
        <v>20</v>
      </c>
      <c r="F16" s="29" t="s">
        <v>82</v>
      </c>
      <c r="G16" s="29" t="s">
        <v>22</v>
      </c>
      <c r="H16" s="29" t="s">
        <v>83</v>
      </c>
      <c r="I16" s="33">
        <v>48.36</v>
      </c>
      <c r="J16" s="33">
        <v>202409</v>
      </c>
      <c r="K16" s="33">
        <v>202412</v>
      </c>
      <c r="L16" s="29" t="s">
        <v>84</v>
      </c>
      <c r="M16" s="33" t="s">
        <v>85</v>
      </c>
      <c r="N16" s="33" t="s">
        <v>86</v>
      </c>
      <c r="O16" s="29" t="s">
        <v>87</v>
      </c>
    </row>
    <row r="17" s="12" customFormat="1" ht="28" customHeight="1" spans="1:15">
      <c r="A17" s="28">
        <v>12</v>
      </c>
      <c r="B17" s="29" t="s">
        <v>88</v>
      </c>
      <c r="C17" s="30" t="s">
        <v>19</v>
      </c>
      <c r="D17" s="31" t="s">
        <v>20</v>
      </c>
      <c r="E17" s="29" t="s">
        <v>74</v>
      </c>
      <c r="F17" s="29" t="s">
        <v>89</v>
      </c>
      <c r="G17" s="33" t="s">
        <v>62</v>
      </c>
      <c r="H17" s="29" t="s">
        <v>90</v>
      </c>
      <c r="I17" s="33">
        <v>109.12</v>
      </c>
      <c r="J17" s="33">
        <v>202409</v>
      </c>
      <c r="K17" s="33">
        <v>202412</v>
      </c>
      <c r="L17" s="29" t="s">
        <v>90</v>
      </c>
      <c r="M17" s="62" t="s">
        <v>91</v>
      </c>
      <c r="N17" s="33" t="s">
        <v>92</v>
      </c>
      <c r="O17" s="58" t="s">
        <v>93</v>
      </c>
    </row>
    <row r="18" s="12" customFormat="1" ht="28" customHeight="1" spans="1:15">
      <c r="A18" s="28">
        <v>13</v>
      </c>
      <c r="B18" s="29" t="s">
        <v>94</v>
      </c>
      <c r="C18" s="30" t="s">
        <v>19</v>
      </c>
      <c r="D18" s="31" t="s">
        <v>20</v>
      </c>
      <c r="E18" s="29" t="s">
        <v>95</v>
      </c>
      <c r="F18" s="29" t="s">
        <v>68</v>
      </c>
      <c r="G18" s="33" t="s">
        <v>62</v>
      </c>
      <c r="H18" s="29" t="s">
        <v>96</v>
      </c>
      <c r="I18" s="33">
        <v>21.08</v>
      </c>
      <c r="J18" s="63">
        <v>202406</v>
      </c>
      <c r="K18" s="63">
        <v>202412</v>
      </c>
      <c r="L18" s="29" t="s">
        <v>96</v>
      </c>
      <c r="M18" s="29" t="s">
        <v>97</v>
      </c>
      <c r="N18" s="29" t="s">
        <v>98</v>
      </c>
      <c r="O18" s="58" t="s">
        <v>72</v>
      </c>
    </row>
    <row r="19" s="12" customFormat="1" ht="33" customHeight="1" spans="1:15">
      <c r="A19" s="28">
        <v>14</v>
      </c>
      <c r="B19" s="29" t="s">
        <v>99</v>
      </c>
      <c r="C19" s="30" t="s">
        <v>19</v>
      </c>
      <c r="D19" s="31" t="s">
        <v>20</v>
      </c>
      <c r="E19" s="29" t="s">
        <v>100</v>
      </c>
      <c r="F19" s="29" t="s">
        <v>101</v>
      </c>
      <c r="G19" s="33" t="s">
        <v>62</v>
      </c>
      <c r="H19" s="29" t="s">
        <v>102</v>
      </c>
      <c r="I19" s="33">
        <v>42.29</v>
      </c>
      <c r="J19" s="34">
        <v>202406</v>
      </c>
      <c r="K19" s="34">
        <v>202412</v>
      </c>
      <c r="L19" s="29" t="s">
        <v>102</v>
      </c>
      <c r="M19" s="33" t="s">
        <v>103</v>
      </c>
      <c r="N19" s="33" t="s">
        <v>104</v>
      </c>
      <c r="O19" s="58" t="s">
        <v>105</v>
      </c>
    </row>
    <row r="20" s="12" customFormat="1" ht="28" customHeight="1" spans="1:15">
      <c r="A20" s="28">
        <v>15</v>
      </c>
      <c r="B20" s="29" t="s">
        <v>106</v>
      </c>
      <c r="C20" s="30" t="s">
        <v>19</v>
      </c>
      <c r="D20" s="31" t="s">
        <v>20</v>
      </c>
      <c r="E20" s="29" t="s">
        <v>100</v>
      </c>
      <c r="F20" s="29" t="s">
        <v>82</v>
      </c>
      <c r="G20" s="33" t="s">
        <v>62</v>
      </c>
      <c r="H20" s="34" t="s">
        <v>107</v>
      </c>
      <c r="I20" s="33">
        <v>54.36</v>
      </c>
      <c r="J20" s="34">
        <v>202406</v>
      </c>
      <c r="K20" s="34">
        <v>202412</v>
      </c>
      <c r="L20" s="34" t="s">
        <v>107</v>
      </c>
      <c r="M20" s="33" t="s">
        <v>108</v>
      </c>
      <c r="N20" s="33" t="s">
        <v>109</v>
      </c>
      <c r="O20" s="29" t="s">
        <v>110</v>
      </c>
    </row>
    <row r="21" s="12" customFormat="1" ht="28" customHeight="1" spans="1:15">
      <c r="A21" s="28">
        <v>16</v>
      </c>
      <c r="B21" s="29" t="s">
        <v>111</v>
      </c>
      <c r="C21" s="30" t="s">
        <v>19</v>
      </c>
      <c r="D21" s="31" t="s">
        <v>20</v>
      </c>
      <c r="E21" s="31" t="s">
        <v>20</v>
      </c>
      <c r="F21" s="29" t="s">
        <v>21</v>
      </c>
      <c r="G21" s="29" t="s">
        <v>34</v>
      </c>
      <c r="H21" s="29" t="s">
        <v>112</v>
      </c>
      <c r="I21" s="33">
        <v>13.42</v>
      </c>
      <c r="J21" s="60">
        <v>202401</v>
      </c>
      <c r="K21" s="60">
        <v>202412</v>
      </c>
      <c r="L21" s="29" t="s">
        <v>112</v>
      </c>
      <c r="M21" s="33" t="s">
        <v>113</v>
      </c>
      <c r="N21" s="33" t="s">
        <v>113</v>
      </c>
      <c r="O21" s="29" t="s">
        <v>114</v>
      </c>
    </row>
    <row r="22" s="12" customFormat="1" ht="28" customHeight="1" spans="1:15">
      <c r="A22" s="28">
        <v>17</v>
      </c>
      <c r="B22" s="29" t="s">
        <v>115</v>
      </c>
      <c r="C22" s="29" t="s">
        <v>61</v>
      </c>
      <c r="D22" s="31" t="s">
        <v>20</v>
      </c>
      <c r="E22" s="31" t="s">
        <v>20</v>
      </c>
      <c r="F22" s="29" t="s">
        <v>21</v>
      </c>
      <c r="G22" s="29" t="s">
        <v>22</v>
      </c>
      <c r="H22" s="29" t="s">
        <v>116</v>
      </c>
      <c r="I22" s="33">
        <v>145</v>
      </c>
      <c r="J22" s="34">
        <v>202402</v>
      </c>
      <c r="K22" s="34">
        <v>202412</v>
      </c>
      <c r="L22" s="29" t="s">
        <v>116</v>
      </c>
      <c r="M22" s="33" t="s">
        <v>117</v>
      </c>
      <c r="N22" s="33" t="s">
        <v>118</v>
      </c>
      <c r="O22" s="29" t="s">
        <v>119</v>
      </c>
    </row>
    <row r="23" s="12" customFormat="1" ht="43" customHeight="1" spans="1:15">
      <c r="A23" s="28">
        <v>18</v>
      </c>
      <c r="B23" s="29" t="s">
        <v>120</v>
      </c>
      <c r="C23" s="30" t="s">
        <v>19</v>
      </c>
      <c r="D23" s="31" t="s">
        <v>20</v>
      </c>
      <c r="E23" s="31" t="s">
        <v>74</v>
      </c>
      <c r="F23" s="29" t="s">
        <v>89</v>
      </c>
      <c r="G23" s="29" t="s">
        <v>22</v>
      </c>
      <c r="H23" s="29" t="s">
        <v>121</v>
      </c>
      <c r="I23" s="33">
        <v>57.08</v>
      </c>
      <c r="J23" s="33">
        <v>202406</v>
      </c>
      <c r="K23" s="33">
        <v>202412</v>
      </c>
      <c r="L23" s="29" t="s">
        <v>121</v>
      </c>
      <c r="M23" s="62" t="s">
        <v>122</v>
      </c>
      <c r="N23" s="33" t="s">
        <v>123</v>
      </c>
      <c r="O23" s="29" t="s">
        <v>124</v>
      </c>
    </row>
    <row r="24" s="12" customFormat="1" ht="28" customHeight="1" spans="1:15">
      <c r="A24" s="28">
        <v>19</v>
      </c>
      <c r="B24" s="29" t="s">
        <v>125</v>
      </c>
      <c r="C24" s="30" t="s">
        <v>19</v>
      </c>
      <c r="D24" s="31" t="s">
        <v>20</v>
      </c>
      <c r="E24" s="31" t="s">
        <v>20</v>
      </c>
      <c r="F24" s="29" t="s">
        <v>126</v>
      </c>
      <c r="G24" s="29" t="s">
        <v>22</v>
      </c>
      <c r="H24" s="29" t="s">
        <v>127</v>
      </c>
      <c r="I24" s="33">
        <v>50.5</v>
      </c>
      <c r="J24" s="33">
        <v>202401</v>
      </c>
      <c r="K24" s="33">
        <v>202412</v>
      </c>
      <c r="L24" s="29" t="s">
        <v>128</v>
      </c>
      <c r="M24" s="33" t="s">
        <v>129</v>
      </c>
      <c r="N24" s="33" t="s">
        <v>130</v>
      </c>
      <c r="O24" s="29" t="s">
        <v>131</v>
      </c>
    </row>
    <row r="25" s="12" customFormat="1" ht="28" customHeight="1" spans="1:15">
      <c r="A25" s="28">
        <v>20</v>
      </c>
      <c r="B25" s="29" t="s">
        <v>132</v>
      </c>
      <c r="C25" s="30" t="s">
        <v>19</v>
      </c>
      <c r="D25" s="31" t="s">
        <v>20</v>
      </c>
      <c r="E25" s="31" t="s">
        <v>20</v>
      </c>
      <c r="F25" s="29" t="s">
        <v>89</v>
      </c>
      <c r="G25" s="33" t="s">
        <v>62</v>
      </c>
      <c r="H25" s="29" t="s">
        <v>133</v>
      </c>
      <c r="I25" s="33">
        <v>19.8</v>
      </c>
      <c r="J25" s="33">
        <v>202406</v>
      </c>
      <c r="K25" s="33">
        <v>202412</v>
      </c>
      <c r="L25" s="29" t="s">
        <v>133</v>
      </c>
      <c r="M25" s="62" t="s">
        <v>134</v>
      </c>
      <c r="N25" s="33" t="s">
        <v>135</v>
      </c>
      <c r="O25" s="58" t="s">
        <v>105</v>
      </c>
    </row>
    <row r="26" s="12" customFormat="1" ht="28" customHeight="1" spans="1:15">
      <c r="A26" s="28">
        <v>21</v>
      </c>
      <c r="B26" s="29" t="s">
        <v>136</v>
      </c>
      <c r="C26" s="30" t="s">
        <v>19</v>
      </c>
      <c r="D26" s="31" t="s">
        <v>20</v>
      </c>
      <c r="E26" s="31" t="s">
        <v>20</v>
      </c>
      <c r="F26" s="29" t="s">
        <v>137</v>
      </c>
      <c r="G26" s="33" t="s">
        <v>62</v>
      </c>
      <c r="H26" s="29" t="s">
        <v>138</v>
      </c>
      <c r="I26" s="33">
        <v>35.99</v>
      </c>
      <c r="J26" s="33">
        <v>202406</v>
      </c>
      <c r="K26" s="33">
        <v>202412</v>
      </c>
      <c r="L26" s="64" t="s">
        <v>139</v>
      </c>
      <c r="M26" s="33" t="s">
        <v>140</v>
      </c>
      <c r="N26" s="33" t="s">
        <v>141</v>
      </c>
      <c r="O26" s="58" t="s">
        <v>105</v>
      </c>
    </row>
    <row r="27" s="12" customFormat="1" ht="28" customHeight="1" spans="1:15">
      <c r="A27" s="28">
        <v>22</v>
      </c>
      <c r="B27" s="35" t="s">
        <v>142</v>
      </c>
      <c r="C27" s="30" t="s">
        <v>19</v>
      </c>
      <c r="D27" s="31" t="s">
        <v>20</v>
      </c>
      <c r="E27" s="31" t="s">
        <v>20</v>
      </c>
      <c r="F27" s="35" t="s">
        <v>143</v>
      </c>
      <c r="G27" s="33" t="s">
        <v>62</v>
      </c>
      <c r="H27" s="35" t="s">
        <v>144</v>
      </c>
      <c r="I27" s="33">
        <v>38</v>
      </c>
      <c r="J27" s="33">
        <v>202406</v>
      </c>
      <c r="K27" s="33">
        <v>202412</v>
      </c>
      <c r="L27" s="35" t="s">
        <v>144</v>
      </c>
      <c r="M27" s="29" t="s">
        <v>145</v>
      </c>
      <c r="N27" s="29" t="s">
        <v>146</v>
      </c>
      <c r="O27" s="58" t="s">
        <v>105</v>
      </c>
    </row>
    <row r="28" s="12" customFormat="1" ht="28" customHeight="1" spans="1:15">
      <c r="A28" s="28">
        <v>23</v>
      </c>
      <c r="B28" s="35" t="s">
        <v>147</v>
      </c>
      <c r="C28" s="30" t="s">
        <v>19</v>
      </c>
      <c r="D28" s="31" t="s">
        <v>20</v>
      </c>
      <c r="E28" s="29" t="s">
        <v>100</v>
      </c>
      <c r="F28" s="35" t="s">
        <v>101</v>
      </c>
      <c r="G28" s="33" t="s">
        <v>62</v>
      </c>
      <c r="H28" s="35" t="s">
        <v>148</v>
      </c>
      <c r="I28" s="33">
        <v>24.7</v>
      </c>
      <c r="J28" s="33">
        <v>202406</v>
      </c>
      <c r="K28" s="33">
        <v>202412</v>
      </c>
      <c r="L28" s="35" t="s">
        <v>148</v>
      </c>
      <c r="M28" s="33" t="s">
        <v>149</v>
      </c>
      <c r="N28" s="33" t="s">
        <v>150</v>
      </c>
      <c r="O28" s="58" t="s">
        <v>105</v>
      </c>
    </row>
    <row r="29" s="12" customFormat="1" ht="51" customHeight="1" spans="1:15">
      <c r="A29" s="28">
        <v>24</v>
      </c>
      <c r="B29" s="29" t="s">
        <v>151</v>
      </c>
      <c r="C29" s="30" t="s">
        <v>19</v>
      </c>
      <c r="D29" s="31" t="s">
        <v>20</v>
      </c>
      <c r="E29" s="31" t="s">
        <v>20</v>
      </c>
      <c r="F29" s="29" t="s">
        <v>152</v>
      </c>
      <c r="G29" s="29" t="s">
        <v>22</v>
      </c>
      <c r="H29" s="29" t="s">
        <v>153</v>
      </c>
      <c r="I29" s="33">
        <v>228.95</v>
      </c>
      <c r="J29" s="33">
        <v>202406</v>
      </c>
      <c r="K29" s="33">
        <v>202412</v>
      </c>
      <c r="L29" s="29" t="s">
        <v>153</v>
      </c>
      <c r="M29" s="65" t="s">
        <v>154</v>
      </c>
      <c r="N29" s="65" t="s">
        <v>155</v>
      </c>
      <c r="O29" s="29" t="s">
        <v>156</v>
      </c>
    </row>
    <row r="30" s="12" customFormat="1" ht="35" customHeight="1" spans="1:15">
      <c r="A30" s="28">
        <v>25</v>
      </c>
      <c r="B30" s="29" t="s">
        <v>157</v>
      </c>
      <c r="C30" s="30" t="s">
        <v>19</v>
      </c>
      <c r="D30" s="31" t="s">
        <v>20</v>
      </c>
      <c r="E30" s="29" t="s">
        <v>100</v>
      </c>
      <c r="F30" s="29" t="s">
        <v>126</v>
      </c>
      <c r="G30" s="29" t="s">
        <v>22</v>
      </c>
      <c r="H30" s="29" t="s">
        <v>158</v>
      </c>
      <c r="I30" s="33">
        <v>43.97</v>
      </c>
      <c r="J30" s="33">
        <v>202406</v>
      </c>
      <c r="K30" s="33">
        <v>202412</v>
      </c>
      <c r="L30" s="29" t="s">
        <v>158</v>
      </c>
      <c r="M30" s="33" t="s">
        <v>159</v>
      </c>
      <c r="N30" s="33" t="s">
        <v>160</v>
      </c>
      <c r="O30" s="29" t="s">
        <v>161</v>
      </c>
    </row>
    <row r="31" s="12" customFormat="1" ht="28" customHeight="1" spans="1:15">
      <c r="A31" s="28">
        <v>26</v>
      </c>
      <c r="B31" s="34" t="s">
        <v>162</v>
      </c>
      <c r="C31" s="30" t="s">
        <v>19</v>
      </c>
      <c r="D31" s="31" t="s">
        <v>20</v>
      </c>
      <c r="E31" s="29" t="s">
        <v>100</v>
      </c>
      <c r="F31" s="29" t="s">
        <v>101</v>
      </c>
      <c r="G31" s="29" t="s">
        <v>22</v>
      </c>
      <c r="H31" s="29" t="s">
        <v>121</v>
      </c>
      <c r="I31" s="33">
        <v>31.52</v>
      </c>
      <c r="J31" s="33">
        <v>202406</v>
      </c>
      <c r="K31" s="33">
        <v>202412</v>
      </c>
      <c r="L31" s="29" t="s">
        <v>121</v>
      </c>
      <c r="M31" s="33" t="s">
        <v>163</v>
      </c>
      <c r="N31" s="33" t="s">
        <v>164</v>
      </c>
      <c r="O31" s="29" t="s">
        <v>124</v>
      </c>
    </row>
    <row r="32" s="12" customFormat="1" ht="28" customHeight="1" spans="1:15">
      <c r="A32" s="28">
        <v>27</v>
      </c>
      <c r="B32" s="34" t="s">
        <v>165</v>
      </c>
      <c r="C32" s="30" t="s">
        <v>19</v>
      </c>
      <c r="D32" s="31" t="s">
        <v>20</v>
      </c>
      <c r="E32" s="29" t="s">
        <v>100</v>
      </c>
      <c r="F32" s="29" t="s">
        <v>101</v>
      </c>
      <c r="G32" s="29" t="s">
        <v>22</v>
      </c>
      <c r="H32" s="29" t="s">
        <v>121</v>
      </c>
      <c r="I32" s="33">
        <v>29.75</v>
      </c>
      <c r="J32" s="33">
        <v>202406</v>
      </c>
      <c r="K32" s="33">
        <v>202412</v>
      </c>
      <c r="L32" s="29" t="s">
        <v>121</v>
      </c>
      <c r="M32" s="33" t="s">
        <v>163</v>
      </c>
      <c r="N32" s="33" t="s">
        <v>164</v>
      </c>
      <c r="O32" s="29" t="s">
        <v>124</v>
      </c>
    </row>
    <row r="33" s="12" customFormat="1" ht="28" customHeight="1" spans="1:15">
      <c r="A33" s="28">
        <v>28</v>
      </c>
      <c r="B33" s="36" t="s">
        <v>166</v>
      </c>
      <c r="C33" s="30" t="s">
        <v>19</v>
      </c>
      <c r="D33" s="31" t="s">
        <v>20</v>
      </c>
      <c r="E33" s="29" t="s">
        <v>74</v>
      </c>
      <c r="F33" s="29" t="s">
        <v>167</v>
      </c>
      <c r="G33" s="29" t="s">
        <v>22</v>
      </c>
      <c r="H33" s="29" t="s">
        <v>121</v>
      </c>
      <c r="I33" s="33">
        <v>55</v>
      </c>
      <c r="J33" s="33">
        <v>202406</v>
      </c>
      <c r="K33" s="33">
        <v>202412</v>
      </c>
      <c r="L33" s="29" t="s">
        <v>121</v>
      </c>
      <c r="M33" s="62" t="s">
        <v>168</v>
      </c>
      <c r="N33" s="33" t="s">
        <v>169</v>
      </c>
      <c r="O33" s="29" t="s">
        <v>124</v>
      </c>
    </row>
    <row r="34" s="12" customFormat="1" ht="28" customHeight="1" spans="1:15">
      <c r="A34" s="28">
        <v>29</v>
      </c>
      <c r="B34" s="36" t="s">
        <v>170</v>
      </c>
      <c r="C34" s="30" t="s">
        <v>19</v>
      </c>
      <c r="D34" s="31" t="s">
        <v>20</v>
      </c>
      <c r="E34" s="29" t="s">
        <v>74</v>
      </c>
      <c r="F34" s="29" t="s">
        <v>143</v>
      </c>
      <c r="G34" s="29" t="s">
        <v>22</v>
      </c>
      <c r="H34" s="29" t="s">
        <v>121</v>
      </c>
      <c r="I34" s="33">
        <v>55</v>
      </c>
      <c r="J34" s="33">
        <v>202406</v>
      </c>
      <c r="K34" s="33">
        <v>202412</v>
      </c>
      <c r="L34" s="29" t="s">
        <v>121</v>
      </c>
      <c r="M34" s="62" t="s">
        <v>171</v>
      </c>
      <c r="N34" s="33" t="s">
        <v>172</v>
      </c>
      <c r="O34" s="29" t="s">
        <v>124</v>
      </c>
    </row>
    <row r="35" s="12" customFormat="1" ht="28" customHeight="1" spans="1:15">
      <c r="A35" s="28"/>
      <c r="B35" s="36" t="s">
        <v>173</v>
      </c>
      <c r="C35" s="30" t="s">
        <v>19</v>
      </c>
      <c r="D35" s="31" t="s">
        <v>20</v>
      </c>
      <c r="E35" s="29" t="s">
        <v>20</v>
      </c>
      <c r="F35" s="29" t="s">
        <v>174</v>
      </c>
      <c r="G35" s="29" t="s">
        <v>22</v>
      </c>
      <c r="H35" s="29" t="s">
        <v>175</v>
      </c>
      <c r="I35" s="33">
        <v>50</v>
      </c>
      <c r="J35" s="33">
        <v>202406</v>
      </c>
      <c r="K35" s="33">
        <v>202412</v>
      </c>
      <c r="L35" s="29" t="s">
        <v>175</v>
      </c>
      <c r="M35" s="33" t="s">
        <v>176</v>
      </c>
      <c r="N35" s="33" t="s">
        <v>177</v>
      </c>
      <c r="O35" s="29" t="s">
        <v>178</v>
      </c>
    </row>
    <row r="36" s="13" customFormat="1" ht="27" customHeight="1" spans="1:15">
      <c r="A36" s="28">
        <v>30</v>
      </c>
      <c r="B36" s="34" t="s">
        <v>179</v>
      </c>
      <c r="C36" s="37" t="s">
        <v>19</v>
      </c>
      <c r="D36" s="38" t="s">
        <v>20</v>
      </c>
      <c r="E36" s="39" t="s">
        <v>74</v>
      </c>
      <c r="F36" s="40" t="s">
        <v>75</v>
      </c>
      <c r="G36" s="29" t="s">
        <v>22</v>
      </c>
      <c r="H36" s="29" t="s">
        <v>121</v>
      </c>
      <c r="I36" s="33">
        <v>59</v>
      </c>
      <c r="J36" s="33">
        <v>202406</v>
      </c>
      <c r="K36" s="33">
        <v>202412</v>
      </c>
      <c r="L36" s="29" t="s">
        <v>121</v>
      </c>
      <c r="M36" s="66" t="s">
        <v>180</v>
      </c>
      <c r="N36" s="41" t="s">
        <v>181</v>
      </c>
      <c r="O36" s="29" t="s">
        <v>124</v>
      </c>
    </row>
    <row r="37" s="13" customFormat="1" ht="20" customHeight="1" spans="1:15">
      <c r="A37" s="28">
        <v>31</v>
      </c>
      <c r="B37" s="40" t="s">
        <v>182</v>
      </c>
      <c r="C37" s="37" t="s">
        <v>19</v>
      </c>
      <c r="D37" s="38" t="s">
        <v>20</v>
      </c>
      <c r="E37" s="38" t="s">
        <v>20</v>
      </c>
      <c r="F37" s="40" t="s">
        <v>174</v>
      </c>
      <c r="G37" s="33" t="s">
        <v>62</v>
      </c>
      <c r="H37" s="35" t="s">
        <v>183</v>
      </c>
      <c r="I37" s="33">
        <v>44.6</v>
      </c>
      <c r="J37" s="33">
        <v>202406</v>
      </c>
      <c r="K37" s="33">
        <v>202412</v>
      </c>
      <c r="L37" s="35" t="s">
        <v>183</v>
      </c>
      <c r="M37" s="33" t="s">
        <v>184</v>
      </c>
      <c r="N37" s="33" t="s">
        <v>185</v>
      </c>
      <c r="O37" s="58" t="s">
        <v>105</v>
      </c>
    </row>
    <row r="38" s="13" customFormat="1" ht="31" customHeight="1" spans="1:15">
      <c r="A38" s="28">
        <v>32</v>
      </c>
      <c r="B38" s="35" t="s">
        <v>186</v>
      </c>
      <c r="C38" s="37" t="s">
        <v>19</v>
      </c>
      <c r="D38" s="38" t="s">
        <v>20</v>
      </c>
      <c r="E38" s="38" t="s">
        <v>20</v>
      </c>
      <c r="F38" s="40" t="s">
        <v>167</v>
      </c>
      <c r="G38" s="33" t="s">
        <v>62</v>
      </c>
      <c r="H38" s="35" t="s">
        <v>187</v>
      </c>
      <c r="I38" s="33">
        <v>40</v>
      </c>
      <c r="J38" s="33">
        <v>202406</v>
      </c>
      <c r="K38" s="33">
        <v>202412</v>
      </c>
      <c r="L38" s="35" t="s">
        <v>187</v>
      </c>
      <c r="M38" s="41" t="s">
        <v>188</v>
      </c>
      <c r="N38" s="41" t="s">
        <v>189</v>
      </c>
      <c r="O38" s="58" t="s">
        <v>105</v>
      </c>
    </row>
    <row r="39" s="14" customFormat="1" ht="35" customHeight="1" spans="1:15">
      <c r="A39" s="28">
        <v>33</v>
      </c>
      <c r="B39" s="39" t="s">
        <v>190</v>
      </c>
      <c r="C39" s="37" t="s">
        <v>19</v>
      </c>
      <c r="D39" s="38" t="s">
        <v>20</v>
      </c>
      <c r="E39" s="39" t="s">
        <v>74</v>
      </c>
      <c r="F39" s="39" t="s">
        <v>191</v>
      </c>
      <c r="G39" s="41" t="s">
        <v>62</v>
      </c>
      <c r="H39" s="39" t="s">
        <v>192</v>
      </c>
      <c r="I39" s="33">
        <v>100</v>
      </c>
      <c r="J39" s="33">
        <v>202406</v>
      </c>
      <c r="K39" s="33">
        <v>202412</v>
      </c>
      <c r="L39" s="39" t="s">
        <v>192</v>
      </c>
      <c r="M39" s="66" t="s">
        <v>193</v>
      </c>
      <c r="N39" s="41" t="s">
        <v>194</v>
      </c>
      <c r="O39" s="39" t="s">
        <v>195</v>
      </c>
    </row>
    <row r="40" s="14" customFormat="1" ht="44" customHeight="1" spans="1:15">
      <c r="A40" s="28">
        <v>34</v>
      </c>
      <c r="B40" s="39" t="s">
        <v>196</v>
      </c>
      <c r="C40" s="37" t="s">
        <v>19</v>
      </c>
      <c r="D40" s="38" t="s">
        <v>20</v>
      </c>
      <c r="E40" s="39" t="s">
        <v>20</v>
      </c>
      <c r="F40" s="39" t="s">
        <v>21</v>
      </c>
      <c r="G40" s="29" t="s">
        <v>22</v>
      </c>
      <c r="H40" s="39" t="s">
        <v>197</v>
      </c>
      <c r="I40" s="33">
        <v>141</v>
      </c>
      <c r="J40" s="41">
        <v>202401</v>
      </c>
      <c r="K40" s="41">
        <v>202412</v>
      </c>
      <c r="L40" s="39" t="s">
        <v>197</v>
      </c>
      <c r="M40" s="41" t="s">
        <v>198</v>
      </c>
      <c r="N40" s="41"/>
      <c r="O40" s="39" t="s">
        <v>199</v>
      </c>
    </row>
    <row r="41" s="15" customFormat="1" ht="40" customHeight="1" spans="1:15">
      <c r="A41" s="28">
        <v>35</v>
      </c>
      <c r="B41" s="42" t="s">
        <v>200</v>
      </c>
      <c r="C41" s="30" t="s">
        <v>201</v>
      </c>
      <c r="D41" s="31" t="s">
        <v>202</v>
      </c>
      <c r="E41" s="29" t="s">
        <v>100</v>
      </c>
      <c r="F41" s="29" t="s">
        <v>82</v>
      </c>
      <c r="G41" s="29" t="s">
        <v>62</v>
      </c>
      <c r="H41" s="29" t="s">
        <v>203</v>
      </c>
      <c r="I41" s="33">
        <v>5</v>
      </c>
      <c r="J41" s="33">
        <v>202406</v>
      </c>
      <c r="K41" s="33">
        <v>202412</v>
      </c>
      <c r="L41" s="29" t="s">
        <v>203</v>
      </c>
      <c r="M41" s="48" t="s">
        <v>204</v>
      </c>
      <c r="N41" s="48" t="s">
        <v>205</v>
      </c>
      <c r="O41" s="29" t="s">
        <v>206</v>
      </c>
    </row>
    <row r="42" s="15" customFormat="1" ht="20" customHeight="1" spans="1:15">
      <c r="A42" s="43">
        <v>36</v>
      </c>
      <c r="B42" s="44" t="s">
        <v>207</v>
      </c>
      <c r="C42" s="45" t="s">
        <v>201</v>
      </c>
      <c r="D42" s="44" t="s">
        <v>202</v>
      </c>
      <c r="E42" s="44" t="s">
        <v>74</v>
      </c>
      <c r="F42" s="44" t="s">
        <v>143</v>
      </c>
      <c r="G42" s="44" t="s">
        <v>62</v>
      </c>
      <c r="H42" s="44" t="s">
        <v>208</v>
      </c>
      <c r="I42" s="67">
        <v>5</v>
      </c>
      <c r="J42" s="48">
        <v>202411</v>
      </c>
      <c r="K42" s="48">
        <v>202412</v>
      </c>
      <c r="L42" s="44" t="s">
        <v>208</v>
      </c>
      <c r="M42" s="68" t="s">
        <v>209</v>
      </c>
      <c r="N42" s="48" t="s">
        <v>210</v>
      </c>
      <c r="O42" s="44" t="s">
        <v>211</v>
      </c>
    </row>
    <row r="43" s="16" customFormat="1" ht="20" customHeight="1" spans="1:15">
      <c r="A43" s="43">
        <v>37</v>
      </c>
      <c r="B43" s="44" t="s">
        <v>212</v>
      </c>
      <c r="C43" s="44" t="s">
        <v>19</v>
      </c>
      <c r="D43" s="44" t="s">
        <v>213</v>
      </c>
      <c r="E43" s="44" t="s">
        <v>213</v>
      </c>
      <c r="F43" s="46" t="s">
        <v>21</v>
      </c>
      <c r="G43" s="47" t="s">
        <v>22</v>
      </c>
      <c r="H43" s="46" t="s">
        <v>214</v>
      </c>
      <c r="I43" s="67">
        <v>40</v>
      </c>
      <c r="J43" s="69">
        <v>202401</v>
      </c>
      <c r="K43" s="69">
        <v>202412</v>
      </c>
      <c r="L43" s="46" t="s">
        <v>215</v>
      </c>
      <c r="M43" s="70" t="s">
        <v>216</v>
      </c>
      <c r="N43" s="70" t="s">
        <v>217</v>
      </c>
      <c r="O43" s="46" t="s">
        <v>218</v>
      </c>
    </row>
    <row r="44" s="14" customFormat="1" ht="20" customHeight="1" spans="1:15">
      <c r="A44" s="43">
        <v>38</v>
      </c>
      <c r="B44" s="48" t="s">
        <v>219</v>
      </c>
      <c r="C44" s="44" t="s">
        <v>19</v>
      </c>
      <c r="D44" s="44" t="s">
        <v>20</v>
      </c>
      <c r="E44" s="44" t="s">
        <v>74</v>
      </c>
      <c r="F44" s="44" t="s">
        <v>220</v>
      </c>
      <c r="G44" s="44" t="s">
        <v>22</v>
      </c>
      <c r="H44" s="44" t="s">
        <v>221</v>
      </c>
      <c r="I44" s="67">
        <v>39</v>
      </c>
      <c r="J44" s="67">
        <v>202406</v>
      </c>
      <c r="K44" s="67">
        <v>202412</v>
      </c>
      <c r="L44" s="47" t="s">
        <v>121</v>
      </c>
      <c r="M44" s="71" t="s">
        <v>222</v>
      </c>
      <c r="N44" s="71" t="s">
        <v>223</v>
      </c>
      <c r="O44" s="47" t="s">
        <v>124</v>
      </c>
    </row>
    <row r="45" s="14" customFormat="1" ht="20" customHeight="1" spans="1:15">
      <c r="A45" s="43">
        <v>39</v>
      </c>
      <c r="B45" s="44" t="s">
        <v>224</v>
      </c>
      <c r="C45" s="44" t="s">
        <v>19</v>
      </c>
      <c r="D45" s="44" t="s">
        <v>20</v>
      </c>
      <c r="E45" s="44" t="s">
        <v>95</v>
      </c>
      <c r="F45" s="44" t="s">
        <v>68</v>
      </c>
      <c r="G45" s="44" t="s">
        <v>62</v>
      </c>
      <c r="H45" s="44" t="s">
        <v>225</v>
      </c>
      <c r="I45" s="67">
        <v>4.43</v>
      </c>
      <c r="J45" s="67">
        <v>202406</v>
      </c>
      <c r="K45" s="67">
        <v>202412</v>
      </c>
      <c r="L45" s="44" t="s">
        <v>225</v>
      </c>
      <c r="M45" s="48" t="s">
        <v>226</v>
      </c>
      <c r="N45" s="48" t="s">
        <v>227</v>
      </c>
      <c r="O45" s="58" t="s">
        <v>228</v>
      </c>
    </row>
    <row r="46" s="15" customFormat="1" ht="20" customHeight="1" spans="1:15">
      <c r="A46" s="43">
        <v>40</v>
      </c>
      <c r="B46" s="44" t="s">
        <v>229</v>
      </c>
      <c r="C46" s="44" t="s">
        <v>19</v>
      </c>
      <c r="D46" s="44" t="s">
        <v>20</v>
      </c>
      <c r="E46" s="44" t="s">
        <v>74</v>
      </c>
      <c r="F46" s="44" t="s">
        <v>167</v>
      </c>
      <c r="G46" s="44" t="s">
        <v>62</v>
      </c>
      <c r="H46" s="44" t="s">
        <v>230</v>
      </c>
      <c r="I46" s="67">
        <v>10</v>
      </c>
      <c r="J46" s="67">
        <v>202406</v>
      </c>
      <c r="K46" s="67">
        <v>202412</v>
      </c>
      <c r="L46" s="44" t="s">
        <v>230</v>
      </c>
      <c r="M46" s="68" t="s">
        <v>231</v>
      </c>
      <c r="N46" s="48" t="s">
        <v>232</v>
      </c>
      <c r="O46" s="58" t="s">
        <v>211</v>
      </c>
    </row>
  </sheetData>
  <autoFilter xmlns:etc="http://www.wps.cn/officeDocument/2017/etCustomData" ref="A5:O46" etc:filterBottomFollowUsedRange="0">
    <extLst/>
  </autoFilter>
  <mergeCells count="16"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314583333333333" right="0.0784722222222222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0"/>
  <sheetViews>
    <sheetView workbookViewId="0">
      <selection activeCell="I18" sqref="I18"/>
    </sheetView>
  </sheetViews>
  <sheetFormatPr defaultColWidth="9" defaultRowHeight="13.5" outlineLevelCol="7"/>
  <cols>
    <col min="1" max="1" width="21.625" customWidth="1"/>
    <col min="2" max="2" width="17.875" customWidth="1"/>
    <col min="4" max="4" width="19.375"/>
    <col min="7" max="8" width="15.25" customWidth="1"/>
  </cols>
  <sheetData>
    <row r="2" ht="20.25" spans="1:5">
      <c r="A2" s="1" t="s">
        <v>233</v>
      </c>
      <c r="B2" s="1" t="s">
        <v>234</v>
      </c>
      <c r="C2" s="1" t="s">
        <v>235</v>
      </c>
      <c r="D2" s="1" t="s">
        <v>236</v>
      </c>
      <c r="E2" s="2"/>
    </row>
    <row r="3" ht="20.25" spans="1:8">
      <c r="A3" s="3" t="s">
        <v>237</v>
      </c>
      <c r="B3" s="3" t="s">
        <v>238</v>
      </c>
      <c r="C3" s="3">
        <v>46</v>
      </c>
      <c r="D3" s="3">
        <v>1294.905</v>
      </c>
      <c r="E3" s="3"/>
      <c r="G3" s="4" t="s">
        <v>238</v>
      </c>
      <c r="H3" s="4" t="s">
        <v>239</v>
      </c>
    </row>
    <row r="4" ht="20.25" spans="1:8">
      <c r="A4" s="3" t="s">
        <v>237</v>
      </c>
      <c r="B4" s="3" t="s">
        <v>239</v>
      </c>
      <c r="C4" s="3">
        <v>3</v>
      </c>
      <c r="D4" s="3">
        <v>634.6976</v>
      </c>
      <c r="E4" s="3"/>
      <c r="G4" s="5">
        <f>D3+D5</f>
        <v>1795.2381</v>
      </c>
      <c r="H4" s="5">
        <f>D4</f>
        <v>634.6976</v>
      </c>
    </row>
    <row r="5" ht="20.25" spans="1:5">
      <c r="A5" s="3" t="s">
        <v>240</v>
      </c>
      <c r="B5" s="3" t="s">
        <v>238</v>
      </c>
      <c r="C5" s="3">
        <v>10</v>
      </c>
      <c r="D5" s="3">
        <v>500.3331</v>
      </c>
      <c r="E5" s="3"/>
    </row>
    <row r="6" ht="20.25" spans="1:5">
      <c r="A6" s="3" t="s">
        <v>241</v>
      </c>
      <c r="B6" s="3" t="s">
        <v>239</v>
      </c>
      <c r="C6" s="6"/>
      <c r="D6" s="6"/>
      <c r="E6" s="6"/>
    </row>
    <row r="7" ht="20.25" spans="1:5">
      <c r="A7" s="3" t="s">
        <v>241</v>
      </c>
      <c r="B7" s="3" t="s">
        <v>239</v>
      </c>
      <c r="C7" s="7"/>
      <c r="D7" s="7"/>
      <c r="E7" s="7"/>
    </row>
    <row r="8" ht="20.25" spans="1:5">
      <c r="A8" s="8"/>
      <c r="B8" s="8"/>
      <c r="C8" s="8"/>
      <c r="D8" s="8"/>
      <c r="E8" s="8"/>
    </row>
    <row r="9" ht="20.25" spans="1:5">
      <c r="A9" s="8"/>
      <c r="B9" s="8"/>
      <c r="C9" s="8"/>
      <c r="D9" s="8"/>
      <c r="E9" s="8"/>
    </row>
    <row r="10" ht="20.25" spans="1:5">
      <c r="A10" s="8"/>
      <c r="B10" s="8"/>
      <c r="C10" s="8"/>
      <c r="D10" s="8"/>
      <c r="E10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大概就叫王聪明</cp:lastModifiedBy>
  <dcterms:created xsi:type="dcterms:W3CDTF">2022-01-04T03:33:00Z</dcterms:created>
  <dcterms:modified xsi:type="dcterms:W3CDTF">2024-12-25T01:51:56Z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8C21A3500D8049A0947FD213629A5D5C_13</vt:lpwstr>
  </property>
  <property fmtid="{D5CDD505-2E9C-101B-9397-08002B2CF9AE}" pid="3" name="KSOProductBuildVer">
    <vt:lpwstr>2052-12.1.0.19302</vt:lpwstr>
  </property>
</Properties>
</file>