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住院救助" sheetId="1" r:id="rId1"/>
    <sheet name="特门救助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<sst xmlns="http://schemas.openxmlformats.org/spreadsheetml/2006/main" count="130" uniqueCount="93">
  <si>
    <t>2023年困难人群享受住院医疗救助人员名单（追补）</t>
  </si>
  <si>
    <t>单位：常德市西洞庭管理区医疗保险处                                      单位：元</t>
  </si>
  <si>
    <t>序号</t>
  </si>
  <si>
    <t>姓名</t>
  </si>
  <si>
    <t>身份证号码</t>
  </si>
  <si>
    <t>人员类别</t>
  </si>
  <si>
    <t>医疗总费用</t>
  </si>
  <si>
    <t>医保报销</t>
  </si>
  <si>
    <t>大病支付</t>
  </si>
  <si>
    <t>全自费金额</t>
  </si>
  <si>
    <t>医疗救助起付线</t>
  </si>
  <si>
    <t>进入医疗救助总费用</t>
  </si>
  <si>
    <t>救助比例</t>
  </si>
  <si>
    <t>救助金额</t>
  </si>
  <si>
    <t>备注</t>
  </si>
  <si>
    <t>曹国春</t>
  </si>
  <si>
    <t>430703********9558</t>
  </si>
  <si>
    <t>监测</t>
  </si>
  <si>
    <t>贺美辉</t>
  </si>
  <si>
    <t>432326********5605</t>
  </si>
  <si>
    <t>胡爱林</t>
  </si>
  <si>
    <t>430703********9628</t>
  </si>
  <si>
    <t>重残</t>
  </si>
  <si>
    <t>蒯和明</t>
  </si>
  <si>
    <t>432421********9601</t>
  </si>
  <si>
    <t>舒乐仙</t>
  </si>
  <si>
    <t>432421********958X</t>
  </si>
  <si>
    <t>低保</t>
  </si>
  <si>
    <t>宋余周</t>
  </si>
  <si>
    <t>433024********2030</t>
  </si>
  <si>
    <t>孙正平</t>
  </si>
  <si>
    <t>432421********9565</t>
  </si>
  <si>
    <t>唐海娥</t>
  </si>
  <si>
    <t>432326********7364</t>
  </si>
  <si>
    <t>王秋枝</t>
  </si>
  <si>
    <t>432421********9585</t>
  </si>
  <si>
    <t>严本元</t>
  </si>
  <si>
    <t>430623********2210</t>
  </si>
  <si>
    <t>杨素祥</t>
  </si>
  <si>
    <t>430703********9611</t>
  </si>
  <si>
    <t>朱志明</t>
  </si>
  <si>
    <t>512924********9053</t>
  </si>
  <si>
    <t>邹金魁</t>
  </si>
  <si>
    <t>432421********9594</t>
  </si>
  <si>
    <t>第三类</t>
  </si>
  <si>
    <t>刘湘玉</t>
  </si>
  <si>
    <t>430703********9625</t>
  </si>
  <si>
    <t>合计</t>
  </si>
  <si>
    <t>人群享受门特医疗救助人员名单</t>
  </si>
  <si>
    <t>银行</t>
  </si>
  <si>
    <t>银行卡号</t>
  </si>
  <si>
    <t>双通道药品个人自付费用</t>
  </si>
  <si>
    <t>陈亚</t>
  </si>
  <si>
    <t>430703198409249594</t>
  </si>
  <si>
    <t>中国农业银行西洞庭支行</t>
  </si>
  <si>
    <t>第二类</t>
  </si>
  <si>
    <t>22.11.02</t>
  </si>
  <si>
    <t>23.3.14</t>
  </si>
  <si>
    <t>23.4.21</t>
  </si>
  <si>
    <t>23.6.2</t>
  </si>
  <si>
    <t>23.7.3</t>
  </si>
  <si>
    <t>23.8.30</t>
  </si>
  <si>
    <t>23.9.20</t>
  </si>
  <si>
    <t>23.10.17</t>
  </si>
  <si>
    <t>刘梦颖</t>
  </si>
  <si>
    <t>430703199109069561</t>
  </si>
  <si>
    <t>6228480829458808971</t>
  </si>
  <si>
    <t>22.12.22</t>
  </si>
  <si>
    <t>23.4.6</t>
  </si>
  <si>
    <t>23.8.31</t>
  </si>
  <si>
    <t>23.09.15</t>
  </si>
  <si>
    <t>陈心妍</t>
  </si>
  <si>
    <t>430703201906240042</t>
  </si>
  <si>
    <t>6228480828167329873</t>
  </si>
  <si>
    <t>22.12.08</t>
  </si>
  <si>
    <t>23.9.07</t>
  </si>
  <si>
    <t>姜学军</t>
  </si>
  <si>
    <t>430703197601279553</t>
  </si>
  <si>
    <t>6228480828305314472</t>
  </si>
  <si>
    <t>22.12.20</t>
  </si>
  <si>
    <t>莫清华</t>
  </si>
  <si>
    <t>430703197003039568</t>
  </si>
  <si>
    <t>6230520820014893571</t>
  </si>
  <si>
    <t>22.12.21</t>
  </si>
  <si>
    <t>杨猛</t>
  </si>
  <si>
    <t>430703197301149554</t>
  </si>
  <si>
    <t>6228481099395461073</t>
  </si>
  <si>
    <t>22.12.8</t>
  </si>
  <si>
    <t>任绍其</t>
  </si>
  <si>
    <t>432421193010019573</t>
  </si>
  <si>
    <t>中国银行西洞庭支行</t>
  </si>
  <si>
    <t>6217567500004112817</t>
  </si>
  <si>
    <t>23.7.6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</si>
</sst>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zoomScale="85" zoomScaleNormal="85" workbookViewId="0">
      <selection activeCell="G22" sqref="G22"/>
    </sheetView>
  </sheetViews>
  <sheetFormatPr defaultColWidth="9" defaultRowHeight="14.25"/>
  <cols>
    <col min="1" max="1" width="5.5" customWidth="1"/>
    <col min="2" max="2" width="9" customWidth="1"/>
    <col min="3" max="3" width="25.75" customWidth="1"/>
    <col min="4" max="4" width="11.3166666666667" customWidth="1"/>
    <col min="5" max="7" width="11.75" customWidth="1"/>
    <col min="8" max="8" width="11.875" customWidth="1"/>
    <col min="9" max="9" width="9.125" customWidth="1"/>
    <col min="10" max="10" width="12" customWidth="1"/>
    <col min="11" max="11" width="5.625" customWidth="1"/>
    <col min="12" max="12" width="13.25" style="15" customWidth="1"/>
    <col min="13" max="13" width="6.125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2"/>
    </row>
    <row r="3" s="13" customFormat="1" ht="56.25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s="14" customFormat="1" ht="18.75" spans="1:13">
      <c r="A4" s="3"/>
      <c r="B4" s="17" t="s">
        <v>15</v>
      </c>
      <c r="C4" s="17" t="s">
        <v>16</v>
      </c>
      <c r="D4" s="3" t="s">
        <v>17</v>
      </c>
      <c r="E4" s="18">
        <v>12862.11</v>
      </c>
      <c r="F4" s="18">
        <v>4094.31</v>
      </c>
      <c r="G4" s="18">
        <v>0</v>
      </c>
      <c r="H4" s="18">
        <v>3109.66</v>
      </c>
      <c r="I4" s="20">
        <v>1500</v>
      </c>
      <c r="J4" s="18">
        <f>E4-F4-G4-H4-I4</f>
        <v>4158.14</v>
      </c>
      <c r="K4" s="21">
        <v>0.7</v>
      </c>
      <c r="L4" s="18">
        <v>2910.7</v>
      </c>
      <c r="M4" s="3"/>
    </row>
    <row r="5" s="14" customFormat="1" ht="18.75" spans="1:13">
      <c r="A5" s="3"/>
      <c r="B5" s="17" t="s">
        <v>18</v>
      </c>
      <c r="C5" s="17" t="s">
        <v>19</v>
      </c>
      <c r="D5" s="3" t="s">
        <v>17</v>
      </c>
      <c r="E5" s="18">
        <v>42014.86</v>
      </c>
      <c r="F5" s="18">
        <v>24041.18</v>
      </c>
      <c r="G5" s="18">
        <v>452.89</v>
      </c>
      <c r="H5" s="18">
        <v>1218.86</v>
      </c>
      <c r="I5" s="20">
        <v>1500</v>
      </c>
      <c r="J5" s="18">
        <f t="shared" ref="J5:J19" si="0">E5-F5-G5-H5-I5</f>
        <v>14801.93</v>
      </c>
      <c r="K5" s="21">
        <v>0.7</v>
      </c>
      <c r="L5" s="18">
        <v>10361.35</v>
      </c>
      <c r="M5" s="3"/>
    </row>
    <row r="6" s="14" customFormat="1" ht="18.75" spans="1:13">
      <c r="A6" s="3"/>
      <c r="B6" s="17" t="s">
        <v>20</v>
      </c>
      <c r="C6" s="17" t="s">
        <v>21</v>
      </c>
      <c r="D6" s="3" t="s">
        <v>22</v>
      </c>
      <c r="E6" s="18">
        <v>28414.76</v>
      </c>
      <c r="F6" s="18">
        <v>18514.43</v>
      </c>
      <c r="G6" s="18">
        <v>0</v>
      </c>
      <c r="H6" s="18">
        <v>456.83</v>
      </c>
      <c r="I6" s="20">
        <v>1500</v>
      </c>
      <c r="J6" s="18">
        <f t="shared" si="0"/>
        <v>7943.5</v>
      </c>
      <c r="K6" s="21">
        <v>0.7</v>
      </c>
      <c r="L6" s="18">
        <v>5560.45</v>
      </c>
      <c r="M6" s="3"/>
    </row>
    <row r="7" s="14" customFormat="1" ht="18.75" spans="1:13">
      <c r="A7" s="3"/>
      <c r="B7" s="17" t="s">
        <v>23</v>
      </c>
      <c r="C7" s="17" t="s">
        <v>24</v>
      </c>
      <c r="D7" s="3" t="s">
        <v>17</v>
      </c>
      <c r="E7" s="18">
        <v>43894.25</v>
      </c>
      <c r="F7" s="18">
        <v>40806</v>
      </c>
      <c r="G7" s="18">
        <v>0</v>
      </c>
      <c r="H7" s="18">
        <v>0</v>
      </c>
      <c r="I7" s="20">
        <v>1500</v>
      </c>
      <c r="J7" s="18">
        <f t="shared" si="0"/>
        <v>1588.25</v>
      </c>
      <c r="K7" s="21">
        <v>0.7</v>
      </c>
      <c r="L7" s="18">
        <v>1111.77</v>
      </c>
      <c r="M7" s="3"/>
    </row>
    <row r="8" s="14" customFormat="1" ht="18.75" spans="1:13">
      <c r="A8" s="3"/>
      <c r="B8" s="17" t="s">
        <v>25</v>
      </c>
      <c r="C8" s="17" t="s">
        <v>26</v>
      </c>
      <c r="D8" s="3" t="s">
        <v>27</v>
      </c>
      <c r="E8" s="18">
        <v>46634.75</v>
      </c>
      <c r="F8" s="18">
        <v>18378.62</v>
      </c>
      <c r="G8" s="18">
        <v>0</v>
      </c>
      <c r="H8" s="18">
        <v>12569.07</v>
      </c>
      <c r="I8" s="20">
        <v>1500</v>
      </c>
      <c r="J8" s="18">
        <f t="shared" si="0"/>
        <v>14187.06</v>
      </c>
      <c r="K8" s="21">
        <v>0.7</v>
      </c>
      <c r="L8" s="18">
        <v>9930.94</v>
      </c>
      <c r="M8" s="3"/>
    </row>
    <row r="9" s="14" customFormat="1" ht="18.75" spans="1:13">
      <c r="A9" s="3"/>
      <c r="B9" s="17" t="s">
        <v>28</v>
      </c>
      <c r="C9" s="17" t="s">
        <v>29</v>
      </c>
      <c r="D9" s="3" t="s">
        <v>27</v>
      </c>
      <c r="E9" s="18">
        <v>9463.22</v>
      </c>
      <c r="F9" s="18">
        <v>3933.02</v>
      </c>
      <c r="G9" s="18">
        <v>0</v>
      </c>
      <c r="H9" s="18">
        <v>530.07</v>
      </c>
      <c r="I9" s="20">
        <v>0</v>
      </c>
      <c r="J9" s="18">
        <f t="shared" si="0"/>
        <v>5000.13</v>
      </c>
      <c r="K9" s="21">
        <v>0.7</v>
      </c>
      <c r="L9" s="18">
        <v>3500.09</v>
      </c>
      <c r="M9" s="3"/>
    </row>
    <row r="10" s="14" customFormat="1" ht="18.75" spans="1:13">
      <c r="A10" s="3"/>
      <c r="B10" s="17" t="s">
        <v>30</v>
      </c>
      <c r="C10" s="17" t="s">
        <v>31</v>
      </c>
      <c r="D10" s="3" t="s">
        <v>17</v>
      </c>
      <c r="E10" s="18">
        <v>15631.55</v>
      </c>
      <c r="F10" s="18">
        <v>10325.74</v>
      </c>
      <c r="G10" s="18">
        <v>0</v>
      </c>
      <c r="H10" s="18">
        <v>361.35</v>
      </c>
      <c r="I10" s="20">
        <v>1500</v>
      </c>
      <c r="J10" s="18">
        <f t="shared" si="0"/>
        <v>3444.46</v>
      </c>
      <c r="K10" s="21">
        <v>0.7</v>
      </c>
      <c r="L10" s="18">
        <v>2411.12</v>
      </c>
      <c r="M10" s="3"/>
    </row>
    <row r="11" s="14" customFormat="1" ht="18.75" spans="1:13">
      <c r="A11" s="3"/>
      <c r="B11" s="17" t="s">
        <v>32</v>
      </c>
      <c r="C11" s="17" t="s">
        <v>33</v>
      </c>
      <c r="D11" s="3" t="s">
        <v>27</v>
      </c>
      <c r="E11" s="18">
        <v>8231.38</v>
      </c>
      <c r="F11" s="18">
        <v>5195.52</v>
      </c>
      <c r="G11" s="18">
        <v>0</v>
      </c>
      <c r="H11" s="18">
        <v>233.03</v>
      </c>
      <c r="I11" s="18">
        <v>1500</v>
      </c>
      <c r="J11" s="18">
        <f t="shared" si="0"/>
        <v>1302.83</v>
      </c>
      <c r="K11" s="21">
        <v>0.7</v>
      </c>
      <c r="L11" s="22">
        <v>911.98</v>
      </c>
      <c r="M11" s="3"/>
    </row>
    <row r="12" s="14" customFormat="1" ht="18.75" spans="1:13">
      <c r="A12" s="3"/>
      <c r="B12" s="17" t="s">
        <v>34</v>
      </c>
      <c r="C12" s="17" t="s">
        <v>35</v>
      </c>
      <c r="D12" s="3" t="s">
        <v>17</v>
      </c>
      <c r="E12" s="18">
        <v>85429.05</v>
      </c>
      <c r="F12" s="18">
        <v>45454.62</v>
      </c>
      <c r="G12" s="18">
        <v>12779.71</v>
      </c>
      <c r="H12" s="18">
        <v>3582.51</v>
      </c>
      <c r="I12" s="18">
        <v>1500</v>
      </c>
      <c r="J12" s="18">
        <f t="shared" si="0"/>
        <v>22112.21</v>
      </c>
      <c r="K12" s="21">
        <v>0.7</v>
      </c>
      <c r="L12" s="22">
        <v>15478.54</v>
      </c>
      <c r="M12" s="3"/>
    </row>
    <row r="13" s="14" customFormat="1" ht="18.75" spans="1:13">
      <c r="A13" s="3"/>
      <c r="B13" s="17" t="s">
        <v>36</v>
      </c>
      <c r="C13" s="17" t="s">
        <v>37</v>
      </c>
      <c r="D13" s="3" t="s">
        <v>27</v>
      </c>
      <c r="E13" s="18">
        <v>5646.33</v>
      </c>
      <c r="F13" s="18">
        <v>2890.15</v>
      </c>
      <c r="G13" s="18">
        <v>0</v>
      </c>
      <c r="H13" s="18">
        <v>1014.13</v>
      </c>
      <c r="I13" s="18">
        <v>0</v>
      </c>
      <c r="J13" s="18">
        <f t="shared" si="0"/>
        <v>1742.05</v>
      </c>
      <c r="K13" s="21">
        <v>0.7</v>
      </c>
      <c r="L13" s="22">
        <v>1219.43</v>
      </c>
      <c r="M13" s="3"/>
    </row>
    <row r="14" s="14" customFormat="1" ht="18.75" spans="1:13">
      <c r="A14" s="3"/>
      <c r="B14" s="17" t="s">
        <v>38</v>
      </c>
      <c r="C14" s="17" t="s">
        <v>39</v>
      </c>
      <c r="D14" s="3" t="s">
        <v>27</v>
      </c>
      <c r="E14" s="18">
        <v>10334.44</v>
      </c>
      <c r="F14" s="18">
        <v>2408.37</v>
      </c>
      <c r="G14" s="18">
        <v>0</v>
      </c>
      <c r="H14" s="18">
        <v>2449.96</v>
      </c>
      <c r="I14" s="18">
        <v>0</v>
      </c>
      <c r="J14" s="18">
        <f t="shared" si="0"/>
        <v>5476.11</v>
      </c>
      <c r="K14" s="21">
        <v>0.7</v>
      </c>
      <c r="L14" s="22">
        <v>3833.27</v>
      </c>
      <c r="M14" s="3"/>
    </row>
    <row r="15" s="14" customFormat="1" ht="18.75" spans="1:13">
      <c r="A15" s="3"/>
      <c r="B15" s="17" t="s">
        <v>40</v>
      </c>
      <c r="C15" s="17" t="s">
        <v>41</v>
      </c>
      <c r="D15" s="3" t="s">
        <v>27</v>
      </c>
      <c r="E15" s="18">
        <v>14326.33</v>
      </c>
      <c r="F15" s="18">
        <v>5632.57</v>
      </c>
      <c r="G15" s="18">
        <v>0</v>
      </c>
      <c r="H15" s="18">
        <v>363.96</v>
      </c>
      <c r="I15" s="18">
        <v>1500</v>
      </c>
      <c r="J15" s="18">
        <f t="shared" si="0"/>
        <v>6829.8</v>
      </c>
      <c r="K15" s="21">
        <v>0.7</v>
      </c>
      <c r="L15" s="22">
        <v>4780.86</v>
      </c>
      <c r="M15" s="3"/>
    </row>
    <row r="16" s="14" customFormat="1" ht="18.75" spans="1:13">
      <c r="A16" s="3"/>
      <c r="B16" s="3" t="s">
        <v>42</v>
      </c>
      <c r="C16" s="3" t="s">
        <v>43</v>
      </c>
      <c r="D16" s="3" t="s">
        <v>44</v>
      </c>
      <c r="E16" s="18">
        <v>56763.32</v>
      </c>
      <c r="F16" s="18">
        <v>19303.84</v>
      </c>
      <c r="G16" s="18">
        <v>5532.09</v>
      </c>
      <c r="H16" s="18">
        <v>12239.33</v>
      </c>
      <c r="I16" s="18">
        <v>6500</v>
      </c>
      <c r="J16" s="18">
        <f t="shared" si="0"/>
        <v>13188.06</v>
      </c>
      <c r="K16" s="21">
        <v>0.5</v>
      </c>
      <c r="L16" s="22">
        <v>6594.03</v>
      </c>
      <c r="M16" s="3"/>
    </row>
    <row r="17" s="14" customFormat="1" ht="18.75" spans="1:13">
      <c r="A17" s="3"/>
      <c r="B17" s="17" t="s">
        <v>45</v>
      </c>
      <c r="C17" s="17" t="s">
        <v>46</v>
      </c>
      <c r="D17" s="3" t="s">
        <v>44</v>
      </c>
      <c r="E17" s="18">
        <v>92467.38</v>
      </c>
      <c r="F17" s="18">
        <v>39724.87</v>
      </c>
      <c r="G17" s="18">
        <v>11319.68</v>
      </c>
      <c r="H17" s="18">
        <v>17876.38</v>
      </c>
      <c r="I17" s="18">
        <v>6500</v>
      </c>
      <c r="J17" s="18">
        <f t="shared" si="0"/>
        <v>17046.45</v>
      </c>
      <c r="K17" s="21">
        <v>0.5</v>
      </c>
      <c r="L17" s="22">
        <v>8523.22</v>
      </c>
      <c r="M17" s="23"/>
    </row>
    <row r="18" s="14" customFormat="1" ht="18.75" spans="1:13">
      <c r="A18" s="3" t="s">
        <v>47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22">
        <f>SUM(L4:L17)</f>
        <v>77127.75</v>
      </c>
      <c r="M18" s="3"/>
    </row>
  </sheetData>
  <mergeCells count="3">
    <mergeCell ref="A1:M1"/>
    <mergeCell ref="A2:M2"/>
    <mergeCell ref="A18:K18"/>
  </mergeCells>
  <pageMargins left="0.550694444444444" right="0.196527777777778" top="1" bottom="1" header="0.511805555555556" footer="0.511805555555556"/>
  <pageSetup paperSize="9" scale="6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opLeftCell="A3" workbookViewId="0">
      <selection activeCell="G11" sqref="G11"/>
    </sheetView>
  </sheetViews>
  <sheetFormatPr defaultColWidth="9" defaultRowHeight="14.25"/>
  <cols>
    <col min="1" max="1" width="6.75" customWidth="1"/>
    <col min="3" max="3" width="25.5" customWidth="1"/>
    <col min="4" max="4" width="28.375" customWidth="1"/>
    <col min="5" max="5" width="26.25" customWidth="1"/>
    <col min="7" max="8" width="9.375"/>
    <col min="15" max="15" width="10.375"/>
  </cols>
  <sheetData>
    <row r="1" ht="25.5" spans="1:16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.25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40.5" spans="1:16">
      <c r="A3" s="3" t="s">
        <v>2</v>
      </c>
      <c r="B3" s="3" t="s">
        <v>3</v>
      </c>
      <c r="C3" s="3" t="s">
        <v>4</v>
      </c>
      <c r="D3" s="3" t="s">
        <v>49</v>
      </c>
      <c r="E3" s="3" t="s">
        <v>50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9" t="s">
        <v>51</v>
      </c>
      <c r="L3" s="9" t="s">
        <v>10</v>
      </c>
      <c r="M3" s="9" t="s">
        <v>11</v>
      </c>
      <c r="N3" s="9" t="s">
        <v>12</v>
      </c>
      <c r="O3" s="4" t="s">
        <v>13</v>
      </c>
      <c r="P3" s="3" t="s">
        <v>14</v>
      </c>
    </row>
    <row r="4" ht="18.75" spans="1:16">
      <c r="A4" s="3">
        <v>1</v>
      </c>
      <c r="B4" s="3" t="s">
        <v>52</v>
      </c>
      <c r="C4" s="24" t="s">
        <v>53</v>
      </c>
      <c r="D4" s="3" t="s">
        <v>54</v>
      </c>
      <c r="E4" s="5">
        <v>6.22827012991849e+18</v>
      </c>
      <c r="F4" s="4" t="s">
        <v>55</v>
      </c>
      <c r="G4" s="4">
        <v>4082.91</v>
      </c>
      <c r="H4" s="4">
        <v>3674.62</v>
      </c>
      <c r="I4" s="4">
        <v>0</v>
      </c>
      <c r="J4" s="4">
        <v>204.14</v>
      </c>
      <c r="K4" s="9">
        <v>0</v>
      </c>
      <c r="L4" s="9"/>
      <c r="M4" s="4"/>
      <c r="N4" s="10"/>
      <c r="O4" s="4">
        <v>204.15</v>
      </c>
      <c r="P4" s="4" t="s">
        <v>56</v>
      </c>
    </row>
    <row r="5" ht="18.75" spans="1:16">
      <c r="A5" s="3"/>
      <c r="B5" s="3"/>
      <c r="C5" s="3"/>
      <c r="D5" s="3"/>
      <c r="E5" s="3"/>
      <c r="F5" s="4"/>
      <c r="G5" s="4">
        <v>3950</v>
      </c>
      <c r="H5" s="6">
        <v>2370</v>
      </c>
      <c r="I5" s="4">
        <v>0</v>
      </c>
      <c r="J5" s="4">
        <v>474</v>
      </c>
      <c r="K5" s="9">
        <v>0</v>
      </c>
      <c r="L5" s="9"/>
      <c r="M5" s="9"/>
      <c r="N5" s="10"/>
      <c r="O5" s="4">
        <v>1106</v>
      </c>
      <c r="P5" s="4" t="s">
        <v>57</v>
      </c>
    </row>
    <row r="6" ht="18.75" spans="1:16">
      <c r="A6" s="3"/>
      <c r="B6" s="3"/>
      <c r="C6" s="3"/>
      <c r="D6" s="3"/>
      <c r="E6" s="3"/>
      <c r="F6" s="4"/>
      <c r="G6" s="4">
        <v>3950</v>
      </c>
      <c r="H6" s="6">
        <v>2370</v>
      </c>
      <c r="I6" s="4">
        <v>0</v>
      </c>
      <c r="J6" s="4">
        <v>474</v>
      </c>
      <c r="K6" s="9">
        <v>0</v>
      </c>
      <c r="L6" s="9"/>
      <c r="M6" s="9"/>
      <c r="N6" s="10"/>
      <c r="O6" s="4">
        <v>1106</v>
      </c>
      <c r="P6" s="4" t="s">
        <v>58</v>
      </c>
    </row>
    <row r="7" ht="18.75" spans="1:16">
      <c r="A7" s="3"/>
      <c r="B7" s="3"/>
      <c r="C7" s="3"/>
      <c r="D7" s="3"/>
      <c r="E7" s="3"/>
      <c r="F7" s="4"/>
      <c r="G7" s="4">
        <v>3950</v>
      </c>
      <c r="H7" s="6">
        <v>2370</v>
      </c>
      <c r="I7" s="4">
        <v>0</v>
      </c>
      <c r="J7" s="4">
        <v>790</v>
      </c>
      <c r="K7" s="9">
        <v>0</v>
      </c>
      <c r="L7" s="9"/>
      <c r="M7" s="9"/>
      <c r="N7" s="10"/>
      <c r="O7" s="4">
        <v>790</v>
      </c>
      <c r="P7" s="4" t="s">
        <v>59</v>
      </c>
    </row>
    <row r="8" ht="18.75" spans="1:16">
      <c r="A8" s="3"/>
      <c r="B8" s="3"/>
      <c r="C8" s="3"/>
      <c r="D8" s="3"/>
      <c r="E8" s="3"/>
      <c r="F8" s="4"/>
      <c r="G8" s="4">
        <v>3950</v>
      </c>
      <c r="H8" s="6">
        <v>2370</v>
      </c>
      <c r="I8" s="4">
        <v>0</v>
      </c>
      <c r="J8" s="4">
        <v>790</v>
      </c>
      <c r="K8" s="9">
        <v>0</v>
      </c>
      <c r="L8" s="9"/>
      <c r="M8" s="9"/>
      <c r="N8" s="10"/>
      <c r="O8" s="4">
        <v>790</v>
      </c>
      <c r="P8" s="4" t="s">
        <v>60</v>
      </c>
    </row>
    <row r="9" ht="18.75" spans="1:16">
      <c r="A9" s="3"/>
      <c r="B9" s="3"/>
      <c r="C9" s="3"/>
      <c r="D9" s="3"/>
      <c r="E9" s="3"/>
      <c r="F9" s="4"/>
      <c r="G9" s="4">
        <v>3452.8</v>
      </c>
      <c r="H9" s="7">
        <v>2071.68</v>
      </c>
      <c r="I9" s="4">
        <v>0</v>
      </c>
      <c r="J9" s="4">
        <v>690.56</v>
      </c>
      <c r="K9" s="9">
        <v>0</v>
      </c>
      <c r="L9" s="9"/>
      <c r="M9" s="9"/>
      <c r="N9" s="10"/>
      <c r="O9" s="4">
        <v>690.56</v>
      </c>
      <c r="P9" s="4" t="s">
        <v>61</v>
      </c>
    </row>
    <row r="10" ht="18.75" spans="1:16">
      <c r="A10" s="3"/>
      <c r="B10" s="3"/>
      <c r="C10" s="3"/>
      <c r="D10" s="3"/>
      <c r="E10" s="3"/>
      <c r="F10" s="4"/>
      <c r="G10" s="4">
        <v>2323.73</v>
      </c>
      <c r="H10" s="6">
        <v>1626.61</v>
      </c>
      <c r="I10" s="4">
        <v>0</v>
      </c>
      <c r="J10" s="4">
        <v>348.56</v>
      </c>
      <c r="K10" s="9"/>
      <c r="L10" s="9"/>
      <c r="M10" s="9"/>
      <c r="N10" s="10"/>
      <c r="O10" s="4">
        <v>348.56</v>
      </c>
      <c r="P10" s="4" t="s">
        <v>62</v>
      </c>
    </row>
    <row r="11" ht="18.75" spans="1:16">
      <c r="A11" s="3"/>
      <c r="B11" s="3"/>
      <c r="C11" s="3"/>
      <c r="D11" s="3"/>
      <c r="E11" s="3"/>
      <c r="F11" s="4"/>
      <c r="G11" s="4">
        <v>3800</v>
      </c>
      <c r="H11" s="6">
        <v>2280</v>
      </c>
      <c r="I11" s="4">
        <v>0</v>
      </c>
      <c r="J11" s="4">
        <v>760</v>
      </c>
      <c r="K11" s="9"/>
      <c r="L11" s="9"/>
      <c r="M11" s="9"/>
      <c r="N11" s="10"/>
      <c r="O11" s="4">
        <v>760</v>
      </c>
      <c r="P11" s="4" t="s">
        <v>63</v>
      </c>
    </row>
    <row r="12" ht="18.75" spans="1:16">
      <c r="A12" s="3">
        <v>2</v>
      </c>
      <c r="B12" s="3" t="s">
        <v>64</v>
      </c>
      <c r="C12" s="24" t="s">
        <v>65</v>
      </c>
      <c r="D12" s="3" t="s">
        <v>54</v>
      </c>
      <c r="E12" s="24" t="s">
        <v>66</v>
      </c>
      <c r="F12" s="4" t="s">
        <v>55</v>
      </c>
      <c r="G12" s="4">
        <v>10888.89</v>
      </c>
      <c r="H12" s="6">
        <v>9800</v>
      </c>
      <c r="I12" s="4">
        <v>0</v>
      </c>
      <c r="J12" s="4">
        <v>544.44</v>
      </c>
      <c r="K12" s="9">
        <v>0</v>
      </c>
      <c r="L12" s="9"/>
      <c r="M12" s="9"/>
      <c r="N12" s="10"/>
      <c r="O12" s="4">
        <v>544.45</v>
      </c>
      <c r="P12" s="4" t="s">
        <v>67</v>
      </c>
    </row>
    <row r="13" ht="18.75" spans="1:16">
      <c r="A13" s="3"/>
      <c r="B13" s="3"/>
      <c r="C13" s="3"/>
      <c r="D13" s="3"/>
      <c r="E13" s="3"/>
      <c r="F13" s="4"/>
      <c r="G13" s="6">
        <v>12697.11</v>
      </c>
      <c r="H13" s="4">
        <v>10800</v>
      </c>
      <c r="I13" s="4">
        <v>0</v>
      </c>
      <c r="J13" s="4">
        <v>1448.55</v>
      </c>
      <c r="K13" s="9">
        <v>0</v>
      </c>
      <c r="L13" s="9"/>
      <c r="M13" s="9"/>
      <c r="N13" s="10"/>
      <c r="O13" s="4">
        <v>448.56</v>
      </c>
      <c r="P13" s="4" t="s">
        <v>68</v>
      </c>
    </row>
    <row r="14" ht="18.75" spans="1:16">
      <c r="A14" s="3"/>
      <c r="B14" s="3"/>
      <c r="C14" s="3"/>
      <c r="D14" s="3"/>
      <c r="E14" s="3"/>
      <c r="F14" s="4"/>
      <c r="G14" s="6">
        <v>4516</v>
      </c>
      <c r="H14" s="4">
        <v>3600</v>
      </c>
      <c r="I14" s="4">
        <v>0</v>
      </c>
      <c r="J14" s="4">
        <v>458</v>
      </c>
      <c r="K14" s="9">
        <v>0</v>
      </c>
      <c r="L14" s="9"/>
      <c r="M14" s="9"/>
      <c r="N14" s="10"/>
      <c r="O14" s="4">
        <v>458</v>
      </c>
      <c r="P14" s="4" t="s">
        <v>60</v>
      </c>
    </row>
    <row r="15" ht="18.75" spans="1:16">
      <c r="A15" s="3"/>
      <c r="B15" s="3"/>
      <c r="C15" s="3"/>
      <c r="D15" s="3"/>
      <c r="E15" s="3"/>
      <c r="F15" s="4"/>
      <c r="G15" s="6">
        <v>8275.45</v>
      </c>
      <c r="H15" s="8">
        <v>7447.91</v>
      </c>
      <c r="I15" s="4">
        <v>0</v>
      </c>
      <c r="J15" s="4">
        <v>413.77</v>
      </c>
      <c r="K15" s="9"/>
      <c r="L15" s="9"/>
      <c r="M15" s="9"/>
      <c r="N15" s="10"/>
      <c r="O15" s="4">
        <v>413.77</v>
      </c>
      <c r="P15" s="4" t="s">
        <v>69</v>
      </c>
    </row>
    <row r="16" ht="18.75" spans="1:16">
      <c r="A16" s="3"/>
      <c r="B16" s="3"/>
      <c r="C16" s="3"/>
      <c r="D16" s="3"/>
      <c r="E16" s="3"/>
      <c r="F16" s="4"/>
      <c r="G16" s="6">
        <v>4051.79</v>
      </c>
      <c r="H16" s="8">
        <v>3600</v>
      </c>
      <c r="I16" s="4">
        <v>0</v>
      </c>
      <c r="J16" s="4">
        <v>225.89</v>
      </c>
      <c r="K16" s="9">
        <v>0</v>
      </c>
      <c r="L16" s="9"/>
      <c r="M16" s="9"/>
      <c r="N16" s="10"/>
      <c r="O16" s="4">
        <v>225.9</v>
      </c>
      <c r="P16" s="4" t="s">
        <v>70</v>
      </c>
    </row>
    <row r="17" ht="18.75" spans="1:16">
      <c r="A17" s="3">
        <v>3</v>
      </c>
      <c r="B17" s="3" t="s">
        <v>71</v>
      </c>
      <c r="C17" s="24" t="s">
        <v>72</v>
      </c>
      <c r="D17" s="3" t="s">
        <v>54</v>
      </c>
      <c r="E17" s="24" t="s">
        <v>73</v>
      </c>
      <c r="F17" s="4" t="s">
        <v>55</v>
      </c>
      <c r="G17" s="6">
        <v>10264.88</v>
      </c>
      <c r="H17" s="8">
        <v>7000</v>
      </c>
      <c r="I17" s="4">
        <v>0</v>
      </c>
      <c r="J17" s="4">
        <v>2134.44</v>
      </c>
      <c r="K17" s="9">
        <v>0</v>
      </c>
      <c r="L17" s="9"/>
      <c r="M17" s="9"/>
      <c r="N17" s="10"/>
      <c r="O17" s="4">
        <v>1132.44</v>
      </c>
      <c r="P17" s="4" t="s">
        <v>74</v>
      </c>
    </row>
    <row r="18" ht="18.75" spans="1:16">
      <c r="A18" s="3"/>
      <c r="B18" s="3"/>
      <c r="C18" s="3"/>
      <c r="D18" s="3"/>
      <c r="E18" s="3"/>
      <c r="F18" s="4"/>
      <c r="G18" s="4">
        <v>6158</v>
      </c>
      <c r="H18" s="8">
        <v>4310.93</v>
      </c>
      <c r="I18" s="4">
        <v>0</v>
      </c>
      <c r="J18" s="4">
        <v>1347.54</v>
      </c>
      <c r="K18" s="9">
        <v>0</v>
      </c>
      <c r="L18" s="9"/>
      <c r="M18" s="9"/>
      <c r="N18" s="11"/>
      <c r="O18" s="9">
        <v>500</v>
      </c>
      <c r="P18" s="4" t="s">
        <v>75</v>
      </c>
    </row>
    <row r="19" ht="18.75" spans="1:16">
      <c r="A19" s="3">
        <v>4</v>
      </c>
      <c r="B19" s="3" t="s">
        <v>76</v>
      </c>
      <c r="C19" s="24" t="s">
        <v>77</v>
      </c>
      <c r="D19" s="3" t="s">
        <v>54</v>
      </c>
      <c r="E19" s="24" t="s">
        <v>78</v>
      </c>
      <c r="F19" s="4" t="s">
        <v>55</v>
      </c>
      <c r="G19" s="4">
        <v>6000</v>
      </c>
      <c r="H19" s="4">
        <v>1400</v>
      </c>
      <c r="I19" s="4">
        <v>0</v>
      </c>
      <c r="J19" s="4">
        <v>2800</v>
      </c>
      <c r="K19" s="9">
        <v>0</v>
      </c>
      <c r="L19" s="9"/>
      <c r="M19" s="9"/>
      <c r="N19" s="11"/>
      <c r="O19" s="9">
        <v>1800</v>
      </c>
      <c r="P19" s="4" t="s">
        <v>79</v>
      </c>
    </row>
    <row r="20" ht="18.75" spans="1:16">
      <c r="A20" s="3">
        <v>5</v>
      </c>
      <c r="B20" s="3" t="s">
        <v>80</v>
      </c>
      <c r="C20" s="24" t="s">
        <v>81</v>
      </c>
      <c r="D20" s="3" t="s">
        <v>54</v>
      </c>
      <c r="E20" s="24" t="s">
        <v>82</v>
      </c>
      <c r="F20" s="4" t="s">
        <v>55</v>
      </c>
      <c r="G20" s="4">
        <v>3198.96</v>
      </c>
      <c r="H20" s="4">
        <v>1400</v>
      </c>
      <c r="I20" s="4">
        <v>0</v>
      </c>
      <c r="J20" s="4">
        <v>1399.48</v>
      </c>
      <c r="K20" s="9">
        <v>0</v>
      </c>
      <c r="L20" s="9"/>
      <c r="M20" s="9"/>
      <c r="N20" s="9"/>
      <c r="O20" s="9">
        <v>399.48</v>
      </c>
      <c r="P20" s="4" t="s">
        <v>83</v>
      </c>
    </row>
    <row r="21" ht="18.75" spans="1:16">
      <c r="A21" s="3">
        <v>6</v>
      </c>
      <c r="B21" s="3" t="s">
        <v>84</v>
      </c>
      <c r="C21" s="24" t="s">
        <v>85</v>
      </c>
      <c r="D21" s="3" t="s">
        <v>54</v>
      </c>
      <c r="E21" s="24" t="s">
        <v>86</v>
      </c>
      <c r="F21" s="4" t="s">
        <v>55</v>
      </c>
      <c r="G21" s="4">
        <v>1602.56</v>
      </c>
      <c r="H21" s="4">
        <v>745.5</v>
      </c>
      <c r="I21" s="4">
        <v>0</v>
      </c>
      <c r="J21" s="4">
        <v>788.28</v>
      </c>
      <c r="K21" s="9">
        <v>0</v>
      </c>
      <c r="L21" s="9"/>
      <c r="M21" s="9"/>
      <c r="N21" s="9"/>
      <c r="O21" s="4">
        <v>68.78</v>
      </c>
      <c r="P21" s="4" t="s">
        <v>87</v>
      </c>
    </row>
    <row r="22" ht="18.75" spans="1:16">
      <c r="A22" s="6">
        <v>7</v>
      </c>
      <c r="B22" s="3" t="s">
        <v>88</v>
      </c>
      <c r="C22" s="24" t="s">
        <v>89</v>
      </c>
      <c r="D22" s="3" t="s">
        <v>90</v>
      </c>
      <c r="E22" s="24" t="s">
        <v>91</v>
      </c>
      <c r="F22" s="6" t="s">
        <v>55</v>
      </c>
      <c r="G22" s="6">
        <v>5169</v>
      </c>
      <c r="H22" s="6">
        <v>3101.4</v>
      </c>
      <c r="I22" s="6">
        <v>0</v>
      </c>
      <c r="J22" s="6">
        <v>1483.7</v>
      </c>
      <c r="K22" s="6">
        <v>0</v>
      </c>
      <c r="L22" s="6"/>
      <c r="M22" s="6"/>
      <c r="N22" s="6"/>
      <c r="O22" s="12">
        <v>583.9</v>
      </c>
      <c r="P22" s="6" t="s">
        <v>92</v>
      </c>
    </row>
    <row r="23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2">
        <f>SUM(O4:O22)</f>
        <v>12370.55</v>
      </c>
      <c r="P23" s="6"/>
    </row>
    <row r="24" spans="1:16">
      <c r="A24" s="6"/>
      <c r="B24" s="6" t="s">
        <v>47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/>
      <c r="P24" s="6"/>
    </row>
  </sheetData>
  <mergeCells count="3">
    <mergeCell ref="A1:P1"/>
    <mergeCell ref="A2:P2"/>
    <mergeCell ref="C24:N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住院救助</vt:lpstr>
      <vt:lpstr>特门救助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cp:lastPrinted>2022-11-10T03:18:00Z</cp:lastPrinted>
  <dcterms:modified xsi:type="dcterms:W3CDTF">2024-05-10T07:50:29Z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0F329CDBB7D44EC48FC1896D32AEE3FA</vt:lpwstr>
  </property>
</Properties>
</file>